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DDEA7FA9-84A7-477F-B4CF-F1BAE1E3F4B2}" xr6:coauthVersionLast="47" xr6:coauthVersionMax="47" xr10:uidLastSave="{00000000-0000-0000-0000-000000000000}"/>
  <bookViews>
    <workbookView xWindow="2625" yWindow="195" windowWidth="16125" windowHeight="10290" xr2:uid="{19A47D65-7F36-4601-B110-359938E8FCF7}"/>
  </bookViews>
  <sheets>
    <sheet name="計算式なし (要綱用)" sheetId="2" r:id="rId1"/>
    <sheet name="計算式あり" sheetId="1" r:id="rId2"/>
  </sheets>
  <definedNames>
    <definedName name="_Hlk156847573" localSheetId="1">計算式あり!$A$2</definedName>
    <definedName name="_Hlk156847573" localSheetId="0">'計算式なし (要綱用)'!$A$2</definedName>
    <definedName name="_xlnm.Print_Area" localSheetId="1">計算式あり!$A$1:$G$37</definedName>
    <definedName name="_xlnm.Print_Area" localSheetId="0">'計算式なし (要綱用)'!$A$1:$G$37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2" l="1"/>
  <c r="B29" i="2"/>
  <c r="D35" i="2"/>
  <c r="D34" i="2"/>
  <c r="D33" i="2"/>
  <c r="E28" i="2"/>
  <c r="E27" i="2"/>
  <c r="E26" i="2"/>
  <c r="E25" i="2"/>
  <c r="E39" i="2" s="1"/>
  <c r="C29" i="1"/>
  <c r="E28" i="1"/>
  <c r="E27" i="1"/>
  <c r="E26" i="1"/>
  <c r="E25" i="1"/>
  <c r="B29" i="1"/>
  <c r="E39" i="1" l="1"/>
  <c r="E29" i="1"/>
  <c r="D34" i="1"/>
  <c r="D35" i="1"/>
  <c r="D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29" authorId="0" shapeId="0" xr:uid="{B7FD8934-CA13-46E0-BAD2-8BEC5298987D}">
      <text>
        <r>
          <rPr>
            <b/>
            <sz val="22"/>
            <color indexed="81"/>
            <rFont val="BIZ UD明朝 Medium"/>
            <family val="1"/>
            <charset val="128"/>
          </rPr>
          <t>計算式なし</t>
        </r>
      </text>
    </comment>
  </commentList>
</comments>
</file>

<file path=xl/sharedStrings.xml><?xml version="1.0" encoding="utf-8"?>
<sst xmlns="http://schemas.openxmlformats.org/spreadsheetml/2006/main" count="71" uniqueCount="35">
  <si>
    <t>事業所名</t>
    <rPh sb="0" eb="2">
      <t>ジギョウ</t>
    </rPh>
    <rPh sb="2" eb="3">
      <t>ショ</t>
    </rPh>
    <rPh sb="3" eb="4">
      <t>メイ</t>
    </rPh>
    <phoneticPr fontId="1"/>
  </si>
  <si>
    <t>サービス種類</t>
    <rPh sb="4" eb="6">
      <t>シュルイ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</si>
  <si>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</si>
  <si>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3　採用活動の具体的内容</t>
    <rPh sb="2" eb="4">
      <t>サイヨウ</t>
    </rPh>
    <rPh sb="4" eb="6">
      <t>カツドウ</t>
    </rPh>
    <rPh sb="7" eb="10">
      <t>グタイテキ</t>
    </rPh>
    <rPh sb="10" eb="12">
      <t>ナイヨウ</t>
    </rPh>
    <phoneticPr fontId="1"/>
  </si>
  <si>
    <t>種類</t>
    <rPh sb="0" eb="2">
      <t>シュルイ</t>
    </rPh>
    <phoneticPr fontId="1"/>
  </si>
  <si>
    <t>内容</t>
    <rPh sb="0" eb="2">
      <t>ナイヨウ</t>
    </rPh>
    <phoneticPr fontId="1"/>
  </si>
  <si>
    <t>都または国等の助成の有無</t>
    <rPh sb="0" eb="1">
      <t>ト</t>
    </rPh>
    <rPh sb="4" eb="5">
      <t>クニ</t>
    </rPh>
    <rPh sb="5" eb="6">
      <t>トウ</t>
    </rPh>
    <rPh sb="7" eb="9">
      <t>ジョセイ</t>
    </rPh>
    <rPh sb="10" eb="12">
      <t>ウム</t>
    </rPh>
    <phoneticPr fontId="1"/>
  </si>
  <si>
    <t>求人広告・求人サイトへの情報掲載</t>
  </si>
  <si>
    <t>就職説明会等への参加</t>
    <phoneticPr fontId="1"/>
  </si>
  <si>
    <t>採用ホームページの構築・改修</t>
    <phoneticPr fontId="1"/>
  </si>
  <si>
    <t>交付予定額
（自動で算出されます。実際の交付決定額と異なる可能性がございます。）</t>
    <rPh sb="0" eb="2">
      <t>コウフ</t>
    </rPh>
    <rPh sb="2" eb="4">
      <t>ヨテイ</t>
    </rPh>
    <rPh sb="4" eb="5">
      <t>ガク</t>
    </rPh>
    <rPh sb="7" eb="9">
      <t>ジドウ</t>
    </rPh>
    <rPh sb="10" eb="12">
      <t>サンシュツ</t>
    </rPh>
    <rPh sb="17" eb="19">
      <t>ジッサイ</t>
    </rPh>
    <rPh sb="20" eb="22">
      <t>コウフ</t>
    </rPh>
    <rPh sb="22" eb="24">
      <t>ケッテイ</t>
    </rPh>
    <rPh sb="24" eb="25">
      <t>ガク</t>
    </rPh>
    <rPh sb="26" eb="27">
      <t>コト</t>
    </rPh>
    <rPh sb="29" eb="32">
      <t>カノウセイ</t>
    </rPh>
    <phoneticPr fontId="1"/>
  </si>
  <si>
    <t>実施時期</t>
    <rPh sb="0" eb="2">
      <t>ジッシ</t>
    </rPh>
    <rPh sb="2" eb="4">
      <t>ジキ</t>
    </rPh>
    <phoneticPr fontId="1"/>
  </si>
  <si>
    <t>支出額</t>
    <rPh sb="0" eb="2">
      <t>シシュツ</t>
    </rPh>
    <rPh sb="2" eb="3">
      <t>ガク</t>
    </rPh>
    <phoneticPr fontId="1"/>
  </si>
  <si>
    <t>４　今年度採用活動に係る成果</t>
    <rPh sb="2" eb="5">
      <t>コンネンド</t>
    </rPh>
    <rPh sb="5" eb="7">
      <t>サイヨウ</t>
    </rPh>
    <rPh sb="7" eb="9">
      <t>カツドウ</t>
    </rPh>
    <rPh sb="10" eb="11">
      <t>カカ</t>
    </rPh>
    <rPh sb="12" eb="14">
      <t>セイカ</t>
    </rPh>
    <phoneticPr fontId="1"/>
  </si>
  <si>
    <t>採用数</t>
    <rPh sb="0" eb="2">
      <t>サイヨウ</t>
    </rPh>
    <rPh sb="2" eb="3">
      <t>スウ</t>
    </rPh>
    <phoneticPr fontId="1"/>
  </si>
  <si>
    <t>１　採用活動実施事業所</t>
    <rPh sb="2" eb="4">
      <t>サイヨウ</t>
    </rPh>
    <rPh sb="4" eb="6">
      <t>カツドウ</t>
    </rPh>
    <rPh sb="6" eb="8">
      <t>ジッシ</t>
    </rPh>
    <rPh sb="8" eb="10">
      <t>ジギョウ</t>
    </rPh>
    <rPh sb="10" eb="11">
      <t>ショ</t>
    </rPh>
    <phoneticPr fontId="1"/>
  </si>
  <si>
    <t>面接数</t>
    <rPh sb="0" eb="2">
      <t>メンセツ</t>
    </rPh>
    <rPh sb="2" eb="3">
      <t>スウ</t>
    </rPh>
    <phoneticPr fontId="1"/>
  </si>
  <si>
    <t>当初募集予定人数</t>
    <rPh sb="0" eb="2">
      <t>トウショ</t>
    </rPh>
    <rPh sb="2" eb="4">
      <t>ボシュウ</t>
    </rPh>
    <rPh sb="4" eb="6">
      <t>ヨテイ</t>
    </rPh>
    <rPh sb="6" eb="8">
      <t>ニンズウ</t>
    </rPh>
    <phoneticPr fontId="1"/>
  </si>
  <si>
    <t>今年度</t>
    <rPh sb="0" eb="2">
      <t>コンネン</t>
    </rPh>
    <rPh sb="2" eb="3">
      <t>ド</t>
    </rPh>
    <phoneticPr fontId="1"/>
  </si>
  <si>
    <t>前年度</t>
    <rPh sb="0" eb="2">
      <t>ゼンネン</t>
    </rPh>
    <rPh sb="2" eb="3">
      <t>ド</t>
    </rPh>
    <phoneticPr fontId="1"/>
  </si>
  <si>
    <t>前年度比</t>
    <rPh sb="0" eb="4">
      <t>ゼンネンドヒ</t>
    </rPh>
    <phoneticPr fontId="1"/>
  </si>
  <si>
    <t>その他成果</t>
    <rPh sb="2" eb="3">
      <t>タ</t>
    </rPh>
    <rPh sb="3" eb="5">
      <t>セイカ</t>
    </rPh>
    <phoneticPr fontId="1"/>
  </si>
  <si>
    <t>→各助成項目の合計支出金額（各項目の支出額合計を入力）</t>
    <rPh sb="1" eb="2">
      <t>カク</t>
    </rPh>
    <rPh sb="2" eb="4">
      <t>ジョセイ</t>
    </rPh>
    <rPh sb="4" eb="6">
      <t>コウモク</t>
    </rPh>
    <rPh sb="7" eb="9">
      <t>ゴウケイ</t>
    </rPh>
    <rPh sb="9" eb="11">
      <t>シシュツ</t>
    </rPh>
    <rPh sb="11" eb="13">
      <t>キンガク</t>
    </rPh>
    <phoneticPr fontId="1"/>
  </si>
  <si>
    <t>合計支出予定額</t>
    <rPh sb="0" eb="2">
      <t>ゴウケイ</t>
    </rPh>
    <rPh sb="2" eb="4">
      <t>シシュツ</t>
    </rPh>
    <rPh sb="4" eb="6">
      <t>ヨテイ</t>
    </rPh>
    <rPh sb="6" eb="7">
      <t>ガク</t>
    </rPh>
    <phoneticPr fontId="1"/>
  </si>
  <si>
    <t>国・都等の助成額</t>
    <rPh sb="0" eb="1">
      <t>クニ</t>
    </rPh>
    <rPh sb="2" eb="3">
      <t>ト</t>
    </rPh>
    <rPh sb="3" eb="4">
      <t>トウ</t>
    </rPh>
    <rPh sb="5" eb="7">
      <t>ジョセイ</t>
    </rPh>
    <rPh sb="7" eb="8">
      <t>ガク</t>
    </rPh>
    <phoneticPr fontId="1"/>
  </si>
  <si>
    <t>実施による効果、成果
（応募者数、アクセス数等具体的な数値がわかるものは数値を記載）</t>
    <rPh sb="0" eb="2">
      <t>ジッシ</t>
    </rPh>
    <rPh sb="5" eb="7">
      <t>コウカ</t>
    </rPh>
    <rPh sb="8" eb="10">
      <t>セイカ</t>
    </rPh>
    <rPh sb="12" eb="15">
      <t>オウボシャ</t>
    </rPh>
    <rPh sb="15" eb="16">
      <t>スウ</t>
    </rPh>
    <rPh sb="21" eb="22">
      <t>スウ</t>
    </rPh>
    <rPh sb="22" eb="23">
      <t>トウ</t>
    </rPh>
    <rPh sb="23" eb="26">
      <t>グタイテキ</t>
    </rPh>
    <rPh sb="27" eb="29">
      <t>スウチ</t>
    </rPh>
    <rPh sb="36" eb="38">
      <t>スウチ</t>
    </rPh>
    <rPh sb="39" eb="41">
      <t>キサイ</t>
    </rPh>
    <phoneticPr fontId="1"/>
  </si>
  <si>
    <t>採用活動報告書</t>
    <rPh sb="0" eb="2">
      <t>サイヨウ</t>
    </rPh>
    <rPh sb="2" eb="4">
      <t>カツドウ</t>
    </rPh>
    <rPh sb="4" eb="6">
      <t>ホウコク</t>
    </rPh>
    <phoneticPr fontId="1"/>
  </si>
  <si>
    <t>第9号様式(第１２条関係)</t>
    <rPh sb="6" eb="7">
      <t>ダイ</t>
    </rPh>
    <rPh sb="9" eb="10">
      <t>ジョウ</t>
    </rPh>
    <rPh sb="10" eb="12">
      <t>カンケイ</t>
    </rPh>
    <phoneticPr fontId="1"/>
  </si>
  <si>
    <t>合　計</t>
    <rPh sb="0" eb="1">
      <t>ア</t>
    </rPh>
    <rPh sb="2" eb="3">
      <t>ケイ</t>
    </rPh>
    <phoneticPr fontId="1"/>
  </si>
  <si>
    <t>上限額１,６00,000円</t>
    <rPh sb="0" eb="2">
      <t>ジョウゲン</t>
    </rPh>
    <rPh sb="2" eb="3">
      <t>ガク</t>
    </rPh>
    <rPh sb="12" eb="13">
      <t>エン</t>
    </rPh>
    <phoneticPr fontId="1"/>
  </si>
  <si>
    <t>※3年に一度助成</t>
    <rPh sb="2" eb="3">
      <t>ネン</t>
    </rPh>
    <rPh sb="4" eb="6">
      <t>イチド</t>
    </rPh>
    <rPh sb="6" eb="8">
      <t>ジョセイ</t>
    </rPh>
    <phoneticPr fontId="1"/>
  </si>
  <si>
    <t>判別⇒</t>
    <rPh sb="0" eb="2">
      <t>ハンベツ</t>
    </rPh>
    <phoneticPr fontId="1"/>
  </si>
  <si>
    <t>円</t>
    <rPh sb="0" eb="1">
      <t>エン</t>
    </rPh>
    <phoneticPr fontId="1"/>
  </si>
  <si>
    <r>
      <t>採用パンフレット</t>
    </r>
    <r>
      <rPr>
        <sz val="16"/>
        <color rgb="FFFF0000"/>
        <rFont val="BIZ UD明朝 Medium"/>
        <family val="1"/>
        <charset val="128"/>
      </rPr>
      <t>・採用促進用品の</t>
    </r>
    <r>
      <rPr>
        <sz val="16"/>
        <rFont val="BIZ UD明朝 Medium"/>
        <family val="1"/>
        <charset val="128"/>
      </rPr>
      <t>作製</t>
    </r>
    <phoneticPr fontId="1"/>
  </si>
  <si>
    <t>採用パンフレット・採用促進用品の作製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</si>
</sst>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0;&quot;▲ &quot;0"/>
  </numFmts>
  <fonts count="11" x14ac:knownFonts="1">
    <font>
      <sz val="11"/>
      <color theme="1"/>
      <name val="BIZ UDPゴシック"/>
      <family val="2"/>
      <charset val="128"/>
    </font>
    <font>
      <sz val="6"/>
      <name val="BIZ UDPゴシック"/>
      <family val="2"/>
      <charset val="128"/>
    </font>
    <font>
      <sz val="16"/>
      <name val="BIZ UDP明朝 Medium"/>
      <family val="1"/>
      <charset val="128"/>
    </font>
    <font>
      <sz val="11"/>
      <name val="BIZ UDP明朝 Medium"/>
      <family val="1"/>
      <charset val="128"/>
    </font>
    <font>
      <sz val="22"/>
      <name val="BIZ UDP明朝 Medium"/>
      <family val="1"/>
      <charset val="128"/>
    </font>
    <font>
      <sz val="16"/>
      <name val="BIZ UD明朝 Medium"/>
      <family val="1"/>
      <charset val="128"/>
    </font>
    <font>
      <sz val="16"/>
      <color rgb="FFFF0000"/>
      <name val="BIZ UD明朝 Medium"/>
      <family val="1"/>
      <charset val="128"/>
    </font>
    <font>
      <sz val="16"/>
      <color rgb="FFFF0000"/>
      <name val="BIZ UDP明朝 Medium"/>
      <family val="1"/>
      <charset val="128"/>
    </font>
    <font>
      <sz val="18"/>
      <name val="BIZ UDP明朝 Medium"/>
      <family val="1"/>
      <charset val="128"/>
    </font>
    <font>
      <sz val="20"/>
      <name val="BIZ UDP明朝 Medium"/>
      <family val="1"/>
      <charset val="128"/>
    </font>
    <font>
      <b/>
      <sz val="22"/>
      <color indexed="8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77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right" vertical="center"/>
    </xf>
    <xf numFmtId="176" fontId="2" fillId="2" borderId="3" xfId="0" applyNumberFormat="1" applyFont="1" applyFill="1" applyBorder="1" applyAlignment="1">
      <alignment horizontal="right" vertical="center"/>
    </xf>
    <xf numFmtId="176" fontId="2" fillId="0" borderId="1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176" fontId="2" fillId="2" borderId="1" xfId="0" applyNumberFormat="1" applyFont="1" applyFill="1" applyBorder="1">
      <alignment vertical="center"/>
    </xf>
    <xf numFmtId="0" fontId="2" fillId="0" borderId="13" xfId="0" applyFont="1" applyBorder="1" applyAlignment="1">
      <alignment horizontal="left" vertical="center"/>
    </xf>
    <xf numFmtId="176" fontId="2" fillId="2" borderId="1" xfId="0" applyNumberFormat="1" applyFont="1" applyFill="1" applyBorder="1" applyAlignment="1">
      <alignment horizontal="right" vertical="center"/>
    </xf>
    <xf numFmtId="0" fontId="7" fillId="0" borderId="13" xfId="0" applyFont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176" fontId="9" fillId="0" borderId="0" xfId="0" applyNumberFormat="1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62779</xdr:colOff>
      <xdr:row>24</xdr:row>
      <xdr:rowOff>590985</xdr:rowOff>
    </xdr:from>
    <xdr:to>
      <xdr:col>3</xdr:col>
      <xdr:colOff>2143125</xdr:colOff>
      <xdr:row>27</xdr:row>
      <xdr:rowOff>313894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1A057B84-7F5E-4571-9F69-8AA7A0111C12}"/>
            </a:ext>
          </a:extLst>
        </xdr:cNvPr>
        <xdr:cNvSpPr/>
      </xdr:nvSpPr>
      <xdr:spPr>
        <a:xfrm>
          <a:off x="8406679" y="12468660"/>
          <a:ext cx="2080346" cy="1751734"/>
        </a:xfrm>
        <a:prstGeom prst="rightArrow">
          <a:avLst>
            <a:gd name="adj1" fmla="val 50000"/>
            <a:gd name="adj2" fmla="val 57921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62779</xdr:colOff>
      <xdr:row>24</xdr:row>
      <xdr:rowOff>590985</xdr:rowOff>
    </xdr:from>
    <xdr:to>
      <xdr:col>3</xdr:col>
      <xdr:colOff>2143125</xdr:colOff>
      <xdr:row>27</xdr:row>
      <xdr:rowOff>313894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BE9C59F3-1FDE-8409-20FC-5650504AB693}"/>
            </a:ext>
          </a:extLst>
        </xdr:cNvPr>
        <xdr:cNvSpPr/>
      </xdr:nvSpPr>
      <xdr:spPr>
        <a:xfrm>
          <a:off x="9087717" y="13211610"/>
          <a:ext cx="2080346" cy="1723159"/>
        </a:xfrm>
        <a:prstGeom prst="rightArrow">
          <a:avLst>
            <a:gd name="adj1" fmla="val 50000"/>
            <a:gd name="adj2" fmla="val 57921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E8DC1-A299-4D91-AB14-2DD1034BB45E}">
  <sheetPr>
    <pageSetUpPr fitToPage="1"/>
  </sheetPr>
  <dimension ref="A1:G39"/>
  <sheetViews>
    <sheetView showGridLines="0" tabSelected="1" view="pageBreakPreview" topLeftCell="A20" zoomScale="55" zoomScaleNormal="55" zoomScaleSheetLayoutView="55" workbookViewId="0">
      <selection activeCell="E29" sqref="E29:F29"/>
    </sheetView>
  </sheetViews>
  <sheetFormatPr defaultColWidth="8.7265625" defaultRowHeight="13.5" x14ac:dyDescent="0.15"/>
  <cols>
    <col min="1" max="1" width="25.453125" style="2" customWidth="1"/>
    <col min="2" max="2" width="28.08984375" style="2" customWidth="1"/>
    <col min="3" max="4" width="26.08984375" style="2" customWidth="1"/>
    <col min="5" max="5" width="25.453125" style="2" customWidth="1"/>
    <col min="6" max="6" width="60.1796875" style="2" customWidth="1"/>
    <col min="7" max="7" width="11.7265625" style="2" customWidth="1"/>
    <col min="8" max="16384" width="8.7265625" style="2"/>
  </cols>
  <sheetData>
    <row r="1" spans="1:7" ht="32.25" customHeight="1" x14ac:dyDescent="0.15">
      <c r="A1" s="1" t="s">
        <v>27</v>
      </c>
    </row>
    <row r="2" spans="1:7" s="1" customFormat="1" ht="32.25" customHeight="1" x14ac:dyDescent="0.15">
      <c r="A2" s="44" t="s">
        <v>26</v>
      </c>
      <c r="B2" s="44"/>
      <c r="C2" s="44"/>
      <c r="D2" s="44"/>
      <c r="E2" s="44"/>
      <c r="F2" s="44"/>
      <c r="G2" s="44"/>
    </row>
    <row r="3" spans="1:7" s="1" customFormat="1" ht="9.75" customHeight="1" x14ac:dyDescent="0.15">
      <c r="A3" s="3"/>
      <c r="B3" s="3"/>
      <c r="C3" s="3"/>
      <c r="D3" s="3"/>
      <c r="E3" s="3"/>
      <c r="F3" s="3"/>
      <c r="G3" s="3"/>
    </row>
    <row r="4" spans="1:7" s="1" customFormat="1" ht="16.5" customHeight="1" x14ac:dyDescent="0.15"/>
    <row r="5" spans="1:7" s="1" customFormat="1" ht="18.75" x14ac:dyDescent="0.15">
      <c r="A5" s="1" t="s">
        <v>15</v>
      </c>
    </row>
    <row r="6" spans="1:7" s="3" customFormat="1" ht="33.75" customHeight="1" x14ac:dyDescent="0.15">
      <c r="A6" s="19" t="s">
        <v>0</v>
      </c>
      <c r="B6" s="19" t="s">
        <v>2</v>
      </c>
      <c r="C6" s="19" t="s">
        <v>1</v>
      </c>
    </row>
    <row r="7" spans="1:7" s="1" customFormat="1" ht="38.25" customHeight="1" x14ac:dyDescent="0.15">
      <c r="A7" s="4"/>
      <c r="B7" s="4"/>
      <c r="C7" s="4"/>
      <c r="D7" s="5"/>
    </row>
    <row r="8" spans="1:7" s="1" customFormat="1" ht="38.25" customHeight="1" x14ac:dyDescent="0.15">
      <c r="A8" s="4"/>
      <c r="B8" s="4"/>
      <c r="C8" s="4"/>
      <c r="D8" s="5"/>
    </row>
    <row r="9" spans="1:7" s="1" customFormat="1" ht="38.25" customHeight="1" x14ac:dyDescent="0.15">
      <c r="A9" s="4"/>
      <c r="B9" s="4"/>
      <c r="C9" s="4"/>
      <c r="D9" s="5"/>
    </row>
    <row r="10" spans="1:7" s="1" customFormat="1" ht="38.25" customHeight="1" x14ac:dyDescent="0.15">
      <c r="A10" s="4"/>
      <c r="B10" s="4"/>
      <c r="C10" s="4"/>
      <c r="D10" s="5"/>
    </row>
    <row r="11" spans="1:7" s="1" customFormat="1" ht="38.25" customHeight="1" x14ac:dyDescent="0.15">
      <c r="A11" s="4"/>
      <c r="B11" s="4"/>
      <c r="C11" s="4"/>
      <c r="D11" s="5"/>
    </row>
    <row r="12" spans="1:7" s="1" customFormat="1" ht="38.25" customHeight="1" x14ac:dyDescent="0.15">
      <c r="A12" s="4"/>
      <c r="B12" s="4"/>
      <c r="C12" s="4"/>
      <c r="D12" s="5"/>
    </row>
    <row r="13" spans="1:7" s="1" customFormat="1" ht="18.75" x14ac:dyDescent="0.15"/>
    <row r="14" spans="1:7" s="1" customFormat="1" ht="18.75" x14ac:dyDescent="0.15">
      <c r="A14" s="1" t="s">
        <v>3</v>
      </c>
    </row>
    <row r="15" spans="1:7" s="3" customFormat="1" ht="65.25" customHeight="1" x14ac:dyDescent="0.15">
      <c r="A15" s="19" t="s">
        <v>4</v>
      </c>
      <c r="B15" s="19" t="s">
        <v>11</v>
      </c>
      <c r="C15" s="45" t="s">
        <v>5</v>
      </c>
      <c r="D15" s="45"/>
      <c r="E15" s="19" t="s">
        <v>12</v>
      </c>
      <c r="F15" s="17" t="s">
        <v>25</v>
      </c>
      <c r="G15" s="17" t="s">
        <v>6</v>
      </c>
    </row>
    <row r="16" spans="1:7" s="1" customFormat="1" ht="61.5" customHeight="1" x14ac:dyDescent="0.15">
      <c r="A16" s="4"/>
      <c r="B16" s="4"/>
      <c r="C16" s="32"/>
      <c r="D16" s="33"/>
      <c r="E16" s="6"/>
      <c r="F16" s="4"/>
      <c r="G16" s="4"/>
    </row>
    <row r="17" spans="1:7" s="1" customFormat="1" ht="61.5" customHeight="1" x14ac:dyDescent="0.15">
      <c r="A17" s="4"/>
      <c r="B17" s="4"/>
      <c r="C17" s="32"/>
      <c r="D17" s="33"/>
      <c r="E17" s="6"/>
      <c r="F17" s="4"/>
      <c r="G17" s="4"/>
    </row>
    <row r="18" spans="1:7" s="1" customFormat="1" ht="61.5" customHeight="1" x14ac:dyDescent="0.15">
      <c r="A18" s="4"/>
      <c r="B18" s="4"/>
      <c r="C18" s="32"/>
      <c r="D18" s="33"/>
      <c r="E18" s="6"/>
      <c r="F18" s="4"/>
      <c r="G18" s="4"/>
    </row>
    <row r="19" spans="1:7" s="1" customFormat="1" ht="61.5" customHeight="1" x14ac:dyDescent="0.15">
      <c r="A19" s="4"/>
      <c r="B19" s="4"/>
      <c r="C19" s="32"/>
      <c r="D19" s="33"/>
      <c r="E19" s="6"/>
      <c r="F19" s="4"/>
      <c r="G19" s="4"/>
    </row>
    <row r="20" spans="1:7" s="1" customFormat="1" ht="61.5" customHeight="1" x14ac:dyDescent="0.15">
      <c r="A20" s="4"/>
      <c r="B20" s="4"/>
      <c r="C20" s="32"/>
      <c r="D20" s="33"/>
      <c r="E20" s="6"/>
      <c r="F20" s="4"/>
      <c r="G20" s="4"/>
    </row>
    <row r="21" spans="1:7" s="1" customFormat="1" ht="61.5" customHeight="1" x14ac:dyDescent="0.15">
      <c r="A21" s="4"/>
      <c r="B21" s="4"/>
      <c r="C21" s="32"/>
      <c r="D21" s="33"/>
      <c r="E21" s="6"/>
      <c r="F21" s="4"/>
      <c r="G21" s="4"/>
    </row>
    <row r="22" spans="1:7" s="1" customFormat="1" ht="18.75" x14ac:dyDescent="0.15"/>
    <row r="23" spans="1:7" s="1" customFormat="1" ht="21" customHeight="1" x14ac:dyDescent="0.15">
      <c r="A23" s="1" t="s">
        <v>22</v>
      </c>
    </row>
    <row r="24" spans="1:7" s="3" customFormat="1" ht="51" customHeight="1" x14ac:dyDescent="0.15">
      <c r="A24" s="19" t="s">
        <v>4</v>
      </c>
      <c r="B24" s="20" t="s">
        <v>23</v>
      </c>
      <c r="C24" s="19" t="s">
        <v>24</v>
      </c>
      <c r="E24" s="34" t="s">
        <v>10</v>
      </c>
      <c r="F24" s="34"/>
    </row>
    <row r="25" spans="1:7" s="1" customFormat="1" ht="53.25" customHeight="1" x14ac:dyDescent="0.15">
      <c r="A25" s="25" t="s">
        <v>7</v>
      </c>
      <c r="B25" s="24"/>
      <c r="C25" s="7"/>
      <c r="E25" s="26">
        <f>IF(B25-C25&gt;=1600000,1600000,B25-C25)</f>
        <v>0</v>
      </c>
      <c r="F25" s="27"/>
    </row>
    <row r="26" spans="1:7" s="1" customFormat="1" ht="53.25" customHeight="1" x14ac:dyDescent="0.15">
      <c r="A26" s="25" t="s">
        <v>8</v>
      </c>
      <c r="B26" s="24"/>
      <c r="C26" s="7"/>
      <c r="E26" s="26">
        <f t="shared" ref="E26:E27" si="0">IF(B26-C26&gt;=1600000,1600000,B26-C26)</f>
        <v>0</v>
      </c>
      <c r="F26" s="27"/>
    </row>
    <row r="27" spans="1:7" s="1" customFormat="1" ht="53.25" customHeight="1" x14ac:dyDescent="0.15">
      <c r="A27" s="25" t="s">
        <v>9</v>
      </c>
      <c r="B27" s="24"/>
      <c r="C27" s="7"/>
      <c r="E27" s="26">
        <f t="shared" si="0"/>
        <v>0</v>
      </c>
      <c r="F27" s="27" t="s">
        <v>30</v>
      </c>
    </row>
    <row r="28" spans="1:7" s="1" customFormat="1" ht="53.25" customHeight="1" x14ac:dyDescent="0.15">
      <c r="A28" s="25" t="s">
        <v>34</v>
      </c>
      <c r="B28" s="24"/>
      <c r="C28" s="7"/>
      <c r="E28" s="26">
        <f>IF(B28-C28&gt;=1600000,1600000,B28-C28)</f>
        <v>0</v>
      </c>
      <c r="F28" s="27" t="s">
        <v>30</v>
      </c>
    </row>
    <row r="29" spans="1:7" s="1" customFormat="1" ht="53.25" customHeight="1" x14ac:dyDescent="0.15">
      <c r="A29" s="46" t="s">
        <v>28</v>
      </c>
      <c r="B29" s="22">
        <f>SUM(B25:B28)</f>
        <v>0</v>
      </c>
      <c r="C29" s="23">
        <f>SUM(C25:C28)</f>
        <v>0</v>
      </c>
      <c r="E29" s="47" t="s">
        <v>32</v>
      </c>
      <c r="F29" s="48" t="s">
        <v>29</v>
      </c>
    </row>
    <row r="30" spans="1:7" s="1" customFormat="1" ht="21" customHeight="1" x14ac:dyDescent="0.15"/>
    <row r="31" spans="1:7" s="1" customFormat="1" ht="18.75" x14ac:dyDescent="0.15">
      <c r="A31" s="1" t="s">
        <v>13</v>
      </c>
    </row>
    <row r="32" spans="1:7" s="3" customFormat="1" ht="30" customHeight="1" x14ac:dyDescent="0.15">
      <c r="B32" s="18" t="s">
        <v>18</v>
      </c>
      <c r="C32" s="18" t="s">
        <v>19</v>
      </c>
      <c r="D32" s="18" t="s">
        <v>20</v>
      </c>
      <c r="E32" s="9" t="s">
        <v>21</v>
      </c>
      <c r="F32" s="9"/>
      <c r="G32" s="9"/>
    </row>
    <row r="33" spans="1:7" s="1" customFormat="1" ht="30" customHeight="1" x14ac:dyDescent="0.15">
      <c r="A33" s="10" t="s">
        <v>17</v>
      </c>
      <c r="B33" s="15"/>
      <c r="C33" s="15"/>
      <c r="D33" s="16">
        <f>B33-C33</f>
        <v>0</v>
      </c>
      <c r="E33" s="35"/>
      <c r="F33" s="36"/>
      <c r="G33" s="37"/>
    </row>
    <row r="34" spans="1:7" s="1" customFormat="1" ht="30" customHeight="1" x14ac:dyDescent="0.15">
      <c r="A34" s="11" t="s">
        <v>16</v>
      </c>
      <c r="B34" s="15"/>
      <c r="C34" s="15"/>
      <c r="D34" s="16">
        <f t="shared" ref="D34:D35" si="1">B34-C34</f>
        <v>0</v>
      </c>
      <c r="E34" s="38"/>
      <c r="F34" s="39"/>
      <c r="G34" s="40"/>
    </row>
    <row r="35" spans="1:7" s="1" customFormat="1" ht="30" customHeight="1" x14ac:dyDescent="0.15">
      <c r="A35" s="11" t="s">
        <v>14</v>
      </c>
      <c r="B35" s="15"/>
      <c r="C35" s="15"/>
      <c r="D35" s="16">
        <f t="shared" si="1"/>
        <v>0</v>
      </c>
      <c r="E35" s="38"/>
      <c r="F35" s="39"/>
      <c r="G35" s="40"/>
    </row>
    <row r="36" spans="1:7" s="1" customFormat="1" ht="30" customHeight="1" x14ac:dyDescent="0.15">
      <c r="A36" s="9"/>
      <c r="B36" s="9"/>
      <c r="C36" s="9"/>
      <c r="D36" s="9"/>
      <c r="E36" s="38"/>
      <c r="F36" s="39"/>
      <c r="G36" s="40"/>
    </row>
    <row r="37" spans="1:7" s="1" customFormat="1" ht="30" customHeight="1" x14ac:dyDescent="0.15">
      <c r="A37" s="9"/>
      <c r="B37" s="9"/>
      <c r="C37" s="9"/>
      <c r="D37" s="9"/>
      <c r="E37" s="41"/>
      <c r="F37" s="42"/>
      <c r="G37" s="43"/>
    </row>
    <row r="39" spans="1:7" ht="23.25" x14ac:dyDescent="0.15">
      <c r="D39" s="30" t="s">
        <v>31</v>
      </c>
      <c r="E39" s="31" t="str">
        <f>IF(SUM(E25:E28)&lt;=1600000,"OK","×")</f>
        <v>OK</v>
      </c>
    </row>
  </sheetData>
  <mergeCells count="10">
    <mergeCell ref="C20:D20"/>
    <mergeCell ref="C21:D21"/>
    <mergeCell ref="E24:F24"/>
    <mergeCell ref="E33:G37"/>
    <mergeCell ref="A2:G2"/>
    <mergeCell ref="C15:D15"/>
    <mergeCell ref="C16:D16"/>
    <mergeCell ref="C17:D17"/>
    <mergeCell ref="C18:D18"/>
    <mergeCell ref="C19:D19"/>
  </mergeCells>
  <phoneticPr fontId="1"/>
  <pageMargins left="0.25" right="0.25" top="0.75" bottom="0.75" header="0.3" footer="0.3"/>
  <pageSetup paperSize="9" scale="37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973B8-3AF4-42BF-AAB8-8F994BC8F8E7}">
  <sheetPr>
    <pageSetUpPr fitToPage="1"/>
  </sheetPr>
  <dimension ref="A1:G39"/>
  <sheetViews>
    <sheetView showGridLines="0" view="pageBreakPreview" topLeftCell="A20" zoomScale="55" zoomScaleNormal="55" zoomScaleSheetLayoutView="55" workbookViewId="0">
      <selection activeCell="A28" sqref="A28"/>
    </sheetView>
  </sheetViews>
  <sheetFormatPr defaultColWidth="8.7265625" defaultRowHeight="13.5" x14ac:dyDescent="0.15"/>
  <cols>
    <col min="1" max="1" width="25.453125" style="2" customWidth="1"/>
    <col min="2" max="2" width="28.08984375" style="2" customWidth="1"/>
    <col min="3" max="4" width="26.08984375" style="2" customWidth="1"/>
    <col min="5" max="5" width="25.453125" style="2" customWidth="1"/>
    <col min="6" max="6" width="60.1796875" style="2" customWidth="1"/>
    <col min="7" max="7" width="11.7265625" style="2" customWidth="1"/>
    <col min="8" max="16384" width="8.7265625" style="2"/>
  </cols>
  <sheetData>
    <row r="1" spans="1:7" ht="32.25" customHeight="1" x14ac:dyDescent="0.15">
      <c r="A1" s="1" t="s">
        <v>27</v>
      </c>
    </row>
    <row r="2" spans="1:7" s="1" customFormat="1" ht="32.25" customHeight="1" x14ac:dyDescent="0.15">
      <c r="A2" s="44" t="s">
        <v>26</v>
      </c>
      <c r="B2" s="44"/>
      <c r="C2" s="44"/>
      <c r="D2" s="44"/>
      <c r="E2" s="44"/>
      <c r="F2" s="44"/>
      <c r="G2" s="44"/>
    </row>
    <row r="3" spans="1:7" s="1" customFormat="1" ht="9.75" customHeight="1" x14ac:dyDescent="0.15">
      <c r="A3" s="3"/>
      <c r="B3" s="3"/>
      <c r="C3" s="3"/>
      <c r="D3" s="3"/>
      <c r="E3" s="3"/>
      <c r="F3" s="3"/>
      <c r="G3" s="3"/>
    </row>
    <row r="4" spans="1:7" s="1" customFormat="1" ht="16.5" customHeight="1" x14ac:dyDescent="0.15"/>
    <row r="5" spans="1:7" s="1" customFormat="1" ht="18.75" x14ac:dyDescent="0.15">
      <c r="A5" s="1" t="s">
        <v>15</v>
      </c>
    </row>
    <row r="6" spans="1:7" s="3" customFormat="1" ht="33.75" customHeight="1" x14ac:dyDescent="0.15">
      <c r="A6" s="12" t="s">
        <v>0</v>
      </c>
      <c r="B6" s="12" t="s">
        <v>2</v>
      </c>
      <c r="C6" s="12" t="s">
        <v>1</v>
      </c>
    </row>
    <row r="7" spans="1:7" s="1" customFormat="1" ht="38.25" customHeight="1" x14ac:dyDescent="0.15">
      <c r="A7" s="4"/>
      <c r="B7" s="4"/>
      <c r="C7" s="4"/>
      <c r="D7" s="5"/>
    </row>
    <row r="8" spans="1:7" s="1" customFormat="1" ht="38.25" customHeight="1" x14ac:dyDescent="0.15">
      <c r="A8" s="4"/>
      <c r="B8" s="4"/>
      <c r="C8" s="4"/>
      <c r="D8" s="5"/>
    </row>
    <row r="9" spans="1:7" s="1" customFormat="1" ht="38.25" customHeight="1" x14ac:dyDescent="0.15">
      <c r="A9" s="4"/>
      <c r="B9" s="4"/>
      <c r="C9" s="4"/>
      <c r="D9" s="5"/>
    </row>
    <row r="10" spans="1:7" s="1" customFormat="1" ht="38.25" customHeight="1" x14ac:dyDescent="0.15">
      <c r="A10" s="4"/>
      <c r="B10" s="4"/>
      <c r="C10" s="4"/>
      <c r="D10" s="5"/>
    </row>
    <row r="11" spans="1:7" s="1" customFormat="1" ht="38.25" customHeight="1" x14ac:dyDescent="0.15">
      <c r="A11" s="4"/>
      <c r="B11" s="4"/>
      <c r="C11" s="4"/>
      <c r="D11" s="5"/>
    </row>
    <row r="12" spans="1:7" s="1" customFormat="1" ht="38.25" customHeight="1" x14ac:dyDescent="0.15">
      <c r="A12" s="4"/>
      <c r="B12" s="4"/>
      <c r="C12" s="4"/>
      <c r="D12" s="5"/>
    </row>
    <row r="13" spans="1:7" s="1" customFormat="1" ht="18.75" x14ac:dyDescent="0.15"/>
    <row r="14" spans="1:7" s="1" customFormat="1" ht="18.75" x14ac:dyDescent="0.15">
      <c r="A14" s="1" t="s">
        <v>3</v>
      </c>
    </row>
    <row r="15" spans="1:7" s="3" customFormat="1" ht="65.25" customHeight="1" x14ac:dyDescent="0.15">
      <c r="A15" s="12" t="s">
        <v>4</v>
      </c>
      <c r="B15" s="12" t="s">
        <v>11</v>
      </c>
      <c r="C15" s="45" t="s">
        <v>5</v>
      </c>
      <c r="D15" s="45"/>
      <c r="E15" s="12" t="s">
        <v>12</v>
      </c>
      <c r="F15" s="13" t="s">
        <v>25</v>
      </c>
      <c r="G15" s="13" t="s">
        <v>6</v>
      </c>
    </row>
    <row r="16" spans="1:7" s="1" customFormat="1" ht="61.5" customHeight="1" x14ac:dyDescent="0.15">
      <c r="A16" s="4"/>
      <c r="B16" s="4"/>
      <c r="C16" s="32"/>
      <c r="D16" s="33"/>
      <c r="E16" s="6"/>
      <c r="F16" s="4"/>
      <c r="G16" s="4"/>
    </row>
    <row r="17" spans="1:7" s="1" customFormat="1" ht="61.5" customHeight="1" x14ac:dyDescent="0.15">
      <c r="A17" s="4"/>
      <c r="B17" s="4"/>
      <c r="C17" s="32"/>
      <c r="D17" s="33"/>
      <c r="E17" s="6"/>
      <c r="F17" s="4"/>
      <c r="G17" s="4"/>
    </row>
    <row r="18" spans="1:7" s="1" customFormat="1" ht="61.5" customHeight="1" x14ac:dyDescent="0.15">
      <c r="A18" s="4"/>
      <c r="B18" s="4"/>
      <c r="C18" s="32"/>
      <c r="D18" s="33"/>
      <c r="E18" s="6"/>
      <c r="F18" s="4"/>
      <c r="G18" s="4"/>
    </row>
    <row r="19" spans="1:7" s="1" customFormat="1" ht="61.5" customHeight="1" x14ac:dyDescent="0.15">
      <c r="A19" s="4"/>
      <c r="B19" s="4"/>
      <c r="C19" s="32"/>
      <c r="D19" s="33"/>
      <c r="E19" s="6"/>
      <c r="F19" s="4"/>
      <c r="G19" s="4"/>
    </row>
    <row r="20" spans="1:7" s="1" customFormat="1" ht="61.5" customHeight="1" x14ac:dyDescent="0.15">
      <c r="A20" s="4"/>
      <c r="B20" s="4"/>
      <c r="C20" s="32"/>
      <c r="D20" s="33"/>
      <c r="E20" s="6"/>
      <c r="F20" s="4"/>
      <c r="G20" s="4"/>
    </row>
    <row r="21" spans="1:7" s="1" customFormat="1" ht="61.5" customHeight="1" x14ac:dyDescent="0.15">
      <c r="A21" s="4"/>
      <c r="B21" s="4"/>
      <c r="C21" s="32"/>
      <c r="D21" s="33"/>
      <c r="E21" s="6"/>
      <c r="F21" s="4"/>
      <c r="G21" s="4"/>
    </row>
    <row r="22" spans="1:7" s="1" customFormat="1" ht="18.75" x14ac:dyDescent="0.15"/>
    <row r="23" spans="1:7" s="1" customFormat="1" ht="21" customHeight="1" x14ac:dyDescent="0.15">
      <c r="A23" s="1" t="s">
        <v>22</v>
      </c>
    </row>
    <row r="24" spans="1:7" s="3" customFormat="1" ht="51" customHeight="1" x14ac:dyDescent="0.15">
      <c r="A24" s="19" t="s">
        <v>4</v>
      </c>
      <c r="B24" s="20" t="s">
        <v>23</v>
      </c>
      <c r="C24" s="12" t="s">
        <v>24</v>
      </c>
      <c r="E24" s="34" t="s">
        <v>10</v>
      </c>
      <c r="F24" s="34"/>
    </row>
    <row r="25" spans="1:7" s="1" customFormat="1" ht="53.25" customHeight="1" x14ac:dyDescent="0.15">
      <c r="A25" s="25" t="s">
        <v>7</v>
      </c>
      <c r="B25" s="24"/>
      <c r="C25" s="7"/>
      <c r="E25" s="26">
        <f>IF(B25-C25&gt;=1600000,1600000,B25-C25)</f>
        <v>0</v>
      </c>
      <c r="F25" s="27"/>
    </row>
    <row r="26" spans="1:7" s="1" customFormat="1" ht="53.25" customHeight="1" x14ac:dyDescent="0.15">
      <c r="A26" s="25" t="s">
        <v>8</v>
      </c>
      <c r="B26" s="24"/>
      <c r="C26" s="7"/>
      <c r="E26" s="26">
        <f t="shared" ref="E26:E27" si="0">IF(B26-C26&gt;=1600000,1600000,B26-C26)</f>
        <v>0</v>
      </c>
      <c r="F26" s="27"/>
    </row>
    <row r="27" spans="1:7" s="1" customFormat="1" ht="53.25" customHeight="1" x14ac:dyDescent="0.15">
      <c r="A27" s="25" t="s">
        <v>9</v>
      </c>
      <c r="B27" s="24"/>
      <c r="C27" s="7"/>
      <c r="E27" s="26">
        <f t="shared" si="0"/>
        <v>0</v>
      </c>
      <c r="F27" s="27" t="s">
        <v>30</v>
      </c>
    </row>
    <row r="28" spans="1:7" s="1" customFormat="1" ht="53.25" customHeight="1" x14ac:dyDescent="0.15">
      <c r="A28" s="25" t="s">
        <v>33</v>
      </c>
      <c r="B28" s="24"/>
      <c r="C28" s="7"/>
      <c r="E28" s="26">
        <f>IF(B28-C28&gt;=1600000,1600000,B28-C28)</f>
        <v>0</v>
      </c>
      <c r="F28" s="27" t="s">
        <v>30</v>
      </c>
    </row>
    <row r="29" spans="1:7" s="1" customFormat="1" ht="53.25" customHeight="1" x14ac:dyDescent="0.15">
      <c r="A29" s="21" t="s">
        <v>28</v>
      </c>
      <c r="B29" s="22">
        <f>SUM(B25:B28)</f>
        <v>0</v>
      </c>
      <c r="C29" s="23">
        <f>SUM(C25:C28)</f>
        <v>0</v>
      </c>
      <c r="E29" s="28">
        <f>IF(SUM(E25:E28)&lt;=1600000,SUM(E25:E28),"要再計算")</f>
        <v>0</v>
      </c>
      <c r="F29" s="29" t="s">
        <v>29</v>
      </c>
    </row>
    <row r="30" spans="1:7" s="1" customFormat="1" ht="21" customHeight="1" x14ac:dyDescent="0.15"/>
    <row r="31" spans="1:7" s="1" customFormat="1" ht="18.75" x14ac:dyDescent="0.15">
      <c r="A31" s="1" t="s">
        <v>13</v>
      </c>
    </row>
    <row r="32" spans="1:7" s="3" customFormat="1" ht="30" customHeight="1" x14ac:dyDescent="0.15">
      <c r="B32" s="8" t="s">
        <v>18</v>
      </c>
      <c r="C32" s="8" t="s">
        <v>19</v>
      </c>
      <c r="D32" s="14" t="s">
        <v>20</v>
      </c>
      <c r="E32" s="9" t="s">
        <v>21</v>
      </c>
      <c r="F32" s="9"/>
      <c r="G32" s="9"/>
    </row>
    <row r="33" spans="1:7" s="1" customFormat="1" ht="30" customHeight="1" x14ac:dyDescent="0.15">
      <c r="A33" s="10" t="s">
        <v>17</v>
      </c>
      <c r="B33" s="15"/>
      <c r="C33" s="15"/>
      <c r="D33" s="16">
        <f>B33-C33</f>
        <v>0</v>
      </c>
      <c r="E33" s="35"/>
      <c r="F33" s="36"/>
      <c r="G33" s="37"/>
    </row>
    <row r="34" spans="1:7" s="1" customFormat="1" ht="30" customHeight="1" x14ac:dyDescent="0.15">
      <c r="A34" s="11" t="s">
        <v>16</v>
      </c>
      <c r="B34" s="15"/>
      <c r="C34" s="15"/>
      <c r="D34" s="16">
        <f t="shared" ref="D34:D35" si="1">B34-C34</f>
        <v>0</v>
      </c>
      <c r="E34" s="38"/>
      <c r="F34" s="39"/>
      <c r="G34" s="40"/>
    </row>
    <row r="35" spans="1:7" s="1" customFormat="1" ht="30" customHeight="1" x14ac:dyDescent="0.15">
      <c r="A35" s="11" t="s">
        <v>14</v>
      </c>
      <c r="B35" s="15"/>
      <c r="C35" s="15"/>
      <c r="D35" s="16">
        <f t="shared" si="1"/>
        <v>0</v>
      </c>
      <c r="E35" s="38"/>
      <c r="F35" s="39"/>
      <c r="G35" s="40"/>
    </row>
    <row r="36" spans="1:7" s="1" customFormat="1" ht="30" customHeight="1" x14ac:dyDescent="0.15">
      <c r="A36" s="9"/>
      <c r="B36" s="9"/>
      <c r="C36" s="9"/>
      <c r="D36" s="9"/>
      <c r="E36" s="38"/>
      <c r="F36" s="39"/>
      <c r="G36" s="40"/>
    </row>
    <row r="37" spans="1:7" s="1" customFormat="1" ht="30" customHeight="1" x14ac:dyDescent="0.15">
      <c r="A37" s="9"/>
      <c r="B37" s="9"/>
      <c r="C37" s="9"/>
      <c r="D37" s="9"/>
      <c r="E37" s="41"/>
      <c r="F37" s="42"/>
      <c r="G37" s="43"/>
    </row>
    <row r="39" spans="1:7" ht="23.25" x14ac:dyDescent="0.15">
      <c r="D39" s="30" t="s">
        <v>31</v>
      </c>
      <c r="E39" s="31" t="str">
        <f>IF(SUM(E25:E28)&lt;=1600000,"OK","×")</f>
        <v>OK</v>
      </c>
    </row>
  </sheetData>
  <mergeCells count="10">
    <mergeCell ref="E24:F24"/>
    <mergeCell ref="A2:G2"/>
    <mergeCell ref="E33:G37"/>
    <mergeCell ref="C15:D15"/>
    <mergeCell ref="C16:D16"/>
    <mergeCell ref="C17:D17"/>
    <mergeCell ref="C18:D18"/>
    <mergeCell ref="C19:D19"/>
    <mergeCell ref="C20:D20"/>
    <mergeCell ref="C21:D21"/>
  </mergeCells>
  <phoneticPr fontId="1"/>
  <pageMargins left="0.25" right="0.25" top="0.75" bottom="0.75" header="0.3" footer="0.3"/>
  <pageSetup paperSize="9"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計算式なし (要綱用)</vt:lpstr>
      <vt:lpstr>計算式あり</vt:lpstr>
      <vt:lpstr>計算式あり!_Hlk156847573</vt:lpstr>
      <vt:lpstr>'計算式なし (要綱用)'!_Hlk156847573</vt:lpstr>
      <vt:lpstr>計算式あり!Print_Area</vt:lpstr>
      <vt:lpstr>'計算式なし (要綱用)'!Print_Area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2024-06-03T07:12:15Z</dcterms:created>
  <dcterms:modified xsi:type="dcterms:W3CDTF">2025-05-23T02:42:37Z</dcterms:modified>
</cp:coreProperties>
</file>