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20210401ｰ\51_医療情報システムの安全管理に関するガイドライン\チェックリスト、フローチャート\211013_発出作業\チェックリスト、フローチャート_溶け込み版\"/>
    </mc:Choice>
  </mc:AlternateContent>
  <bookViews>
    <workbookView xWindow="-120" yWindow="-120" windowWidth="29040" windowHeight="17640" tabRatio="819"/>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'１）経営層向けチェックリスト'!$B$6:$H$24</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'１）経営層向けチェックリスト'!$A$1:$I$60</definedName>
    <definedName name="_xlnm.Print_Area" localSheetId="2">'２）システム管理者向けチェックリスト'!$A$1:$I$173</definedName>
    <definedName name="_xlnm.Print_Area" localSheetId="3">'３）医療従事者・一般のシステム利用者向けチェックリスト'!$A$1:$H$46</definedName>
    <definedName name="_xlnm.Print_Area" localSheetId="0">チェックリストの使い方!$A$1:$F$17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55" l="1"/>
  <c r="F36" i="55"/>
  <c r="F34" i="55"/>
  <c r="D34" i="55"/>
  <c r="D36" i="55"/>
  <c r="F117" i="56" l="1"/>
  <c r="D117" i="56"/>
  <c r="E23" i="57"/>
  <c r="C23" i="57" l="1"/>
  <c r="D160" i="56"/>
  <c r="D159" i="56"/>
  <c r="F160" i="56"/>
  <c r="F159" i="56"/>
  <c r="D119" i="56" l="1"/>
  <c r="D118" i="56"/>
  <c r="F119" i="56"/>
  <c r="F118" i="56"/>
</calcChain>
</file>

<file path=xl/sharedStrings.xml><?xml version="1.0" encoding="utf-8"?>
<sst xmlns="http://schemas.openxmlformats.org/spreadsheetml/2006/main" count="2576" uniqueCount="833">
  <si>
    <t>予防的</t>
    <rPh sb="0" eb="3">
      <t>ヨボウテキ</t>
    </rPh>
    <phoneticPr fontId="1"/>
  </si>
  <si>
    <t>発見的</t>
    <rPh sb="0" eb="3">
      <t>ハッケンテキ</t>
    </rPh>
    <phoneticPr fontId="1"/>
  </si>
  <si>
    <t>是正的</t>
    <rPh sb="0" eb="2">
      <t>ゼセイ</t>
    </rPh>
    <rPh sb="2" eb="3">
      <t>テキ</t>
    </rPh>
    <phoneticPr fontId="1"/>
  </si>
  <si>
    <t>分類</t>
    <rPh sb="0" eb="2">
      <t>ブンルイ</t>
    </rPh>
    <phoneticPr fontId="1"/>
  </si>
  <si>
    <t>C</t>
    <phoneticPr fontId="1"/>
  </si>
  <si>
    <t>6.3 組織的安全管理対策（体制、運用管理規程）</t>
    <phoneticPr fontId="1"/>
  </si>
  <si>
    <t>6.4 物理的安全対策</t>
    <phoneticPr fontId="1"/>
  </si>
  <si>
    <t>D</t>
    <phoneticPr fontId="1"/>
  </si>
  <si>
    <t>6.5 技術的安全対策</t>
    <phoneticPr fontId="1"/>
  </si>
  <si>
    <t>6.9 情報及び情報機器の持ち出しについて</t>
  </si>
  <si>
    <t>6.8 情報システムの改造と保守</t>
    <phoneticPr fontId="1"/>
  </si>
  <si>
    <t>6.7 情報の破棄</t>
    <phoneticPr fontId="1"/>
  </si>
  <si>
    <t>6.12 法令で定められた記名・押印を電子署名で行うことについて</t>
    <phoneticPr fontId="1"/>
  </si>
  <si>
    <t>6.2 医療機関等における情報セキュリティマネジメントシステム（ISMS）の実践</t>
  </si>
  <si>
    <t>7.1 真正性の確保について</t>
  </si>
  <si>
    <t>7.2 見読性の確保について</t>
    <phoneticPr fontId="1"/>
  </si>
  <si>
    <t>7.3 保存性の確保について</t>
    <phoneticPr fontId="1"/>
  </si>
  <si>
    <t>6.11 外部と個人情報を含む医療情報を交換する場合の安全管理</t>
    <phoneticPr fontId="1"/>
  </si>
  <si>
    <t>6.10 災害、サイバー攻撃等の非常時の対応</t>
    <phoneticPr fontId="1"/>
  </si>
  <si>
    <t>6.6 人的安全対策</t>
    <phoneticPr fontId="1"/>
  </si>
  <si>
    <t>8.1.2 外部保存を受託する機関の選定基準及び情報の取扱いに関する基準</t>
    <phoneticPr fontId="1"/>
  </si>
  <si>
    <t>チェック項目</t>
    <rPh sb="4" eb="6">
      <t>コウモク</t>
    </rPh>
    <phoneticPr fontId="1"/>
  </si>
  <si>
    <t>オンライン診療の適切な実施に関する指針</t>
    <rPh sb="5" eb="7">
      <t>シンリョウ</t>
    </rPh>
    <rPh sb="8" eb="10">
      <t>テキセツ</t>
    </rPh>
    <rPh sb="11" eb="13">
      <t>ジッシ</t>
    </rPh>
    <rPh sb="14" eb="15">
      <t>カン</t>
    </rPh>
    <rPh sb="17" eb="19">
      <t>シシン</t>
    </rPh>
    <phoneticPr fontId="1"/>
  </si>
  <si>
    <t>通信環境（情報セキュリティ・利用端末）</t>
    <rPh sb="0" eb="2">
      <t>ツウシン</t>
    </rPh>
    <rPh sb="2" eb="4">
      <t>カンキョウ</t>
    </rPh>
    <rPh sb="5" eb="7">
      <t>ジョウホウ</t>
    </rPh>
    <rPh sb="14" eb="16">
      <t>リヨウ</t>
    </rPh>
    <rPh sb="16" eb="18">
      <t>タンマツ</t>
    </rPh>
    <phoneticPr fontId="1"/>
  </si>
  <si>
    <t>―</t>
    <phoneticPr fontId="1"/>
  </si>
  <si>
    <t>電子処方箋の運用ガイドライン</t>
    <rPh sb="0" eb="2">
      <t>デンシ</t>
    </rPh>
    <rPh sb="2" eb="5">
      <t>ショホウセン</t>
    </rPh>
    <rPh sb="6" eb="8">
      <t>ウンヨウ</t>
    </rPh>
    <phoneticPr fontId="1"/>
  </si>
  <si>
    <t>ＨＰＫＩ（保健医療福祉分野の公開鍵基盤：Healthcare Public Key Infrastructure）の電子署名の活用</t>
    <phoneticPr fontId="1"/>
  </si>
  <si>
    <t>電子処方箋処方箋への電子署名には、タイムスタンプを付与する仕組みとしているか</t>
    <phoneticPr fontId="1"/>
  </si>
  <si>
    <t>安全管理ガイドラインに基づくネットワーク回線のセキュリティ</t>
    <phoneticPr fontId="1"/>
  </si>
  <si>
    <t>電子処方箋管理サービスに用いるシステム は 、TLS のセッション構築時に 、これらのモードでクライアント（医療機関、薬局 に回答 しなければならない 。</t>
    <phoneticPr fontId="1"/>
  </si>
  <si>
    <t>TLSは、十分な安全性を確保したバージョン、通信モード、暗号化方式とするため、「電子政府における調達のための参照すべき暗号のリストCRYPTREC 暗号リスト）」平成25年3月総務省、経済産業省を採用する。</t>
    <phoneticPr fontId="1"/>
  </si>
  <si>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1"/>
  </si>
  <si>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phoneticPr fontId="1"/>
  </si>
  <si>
    <t>オンライン資格確認等、レセプトのオンライン請求及び健康保険組合に対する社会保険手続きに係る電子申請システムに係るセキュリティに関するガイドライン</t>
    <phoneticPr fontId="1"/>
  </si>
  <si>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phoneticPr fontId="1"/>
  </si>
  <si>
    <t>5技術的セキュリティ
（5）伝送事実の正当性の確保</t>
    <rPh sb="1" eb="4">
      <t>ギジュツテキ</t>
    </rPh>
    <rPh sb="14" eb="16">
      <t>デンソウ</t>
    </rPh>
    <rPh sb="16" eb="18">
      <t>ジジツ</t>
    </rPh>
    <rPh sb="19" eb="22">
      <t>セイトウセイ</t>
    </rPh>
    <rPh sb="23" eb="25">
      <t>カクホ</t>
    </rPh>
    <phoneticPr fontId="1"/>
  </si>
  <si>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phoneticPr fontId="1"/>
  </si>
  <si>
    <t>5技術的セキュリティ
（7）伝送経路の機密性の確保</t>
    <rPh sb="1" eb="4">
      <t>ギジュツテキ</t>
    </rPh>
    <rPh sb="14" eb="16">
      <t>デンソウ</t>
    </rPh>
    <rPh sb="16" eb="18">
      <t>ケイロ</t>
    </rPh>
    <rPh sb="19" eb="22">
      <t>キミツセイ</t>
    </rPh>
    <rPh sb="23" eb="25">
      <t>カクホ</t>
    </rPh>
    <phoneticPr fontId="1"/>
  </si>
  <si>
    <t>実施機関は、オンライン資格確認等システムの安全な運用を図るため、医療機関等を相手として一定の契約を締結する目的で、利用規約等を定めることができることとし、医療機関等は、これを遵守すること</t>
    <phoneticPr fontId="1"/>
  </si>
  <si>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1"/>
  </si>
  <si>
    <t>国際医療機器規制当局フォーラム(IMDRF)による医療機器サイバーセキュリティの原則及び実践に関するガイダンス</t>
    <phoneticPr fontId="1"/>
  </si>
  <si>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phoneticPr fontId="1"/>
  </si>
  <si>
    <t>6.0 医療機器サイバーセキュリティの市販後考慮事項
6.1 意図する使用環境における機器の運用
a. ヘルスケアプロバイダが採用すべきサイバーセキュリティのベストプラクティス</t>
    <phoneticPr fontId="1"/>
  </si>
  <si>
    <t>6.0 医療機器サイバーセキュリティの市販後考慮事項
6.1 意図する使用環境における機器の運用
b. 全てのユーザに対するトレーニング/教育</t>
    <phoneticPr fontId="1"/>
  </si>
  <si>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phoneticPr fontId="1"/>
  </si>
  <si>
    <t xml:space="preserve">4.4 情報共有
6.2.1重要原則
</t>
    <rPh sb="14" eb="16">
      <t>ジュウヨウ</t>
    </rPh>
    <rPh sb="16" eb="18">
      <t>ゲンソク</t>
    </rPh>
    <phoneticPr fontId="1"/>
  </si>
  <si>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1"/>
  </si>
  <si>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phoneticPr fontId="1"/>
  </si>
  <si>
    <t>6.4 脆弱性の修正
6.4.1 医療機器製造業者
d. 修正作業</t>
    <phoneticPr fontId="1"/>
  </si>
  <si>
    <t>6.4 脆弱性の修正
6.4.2 ヘルスケアプロバイダ及び患者
a. アップデート</t>
    <phoneticPr fontId="1"/>
  </si>
  <si>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phoneticPr fontId="1"/>
  </si>
  <si>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phoneticPr fontId="1"/>
  </si>
  <si>
    <t>6.5 インシデントへの対応
6.5.2 ヘルスケアプロバイダ
b.役割毎のトレーニング</t>
    <rPh sb="34" eb="36">
      <t>ヤクワリ</t>
    </rPh>
    <rPh sb="36" eb="37">
      <t>ゴト</t>
    </rPh>
    <phoneticPr fontId="1"/>
  </si>
  <si>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phoneticPr fontId="1"/>
  </si>
  <si>
    <t xml:space="preserve">6.5 インシデントへの対応
6.5.2 ヘルスケアプロバイダ
c. 分析及び対応
</t>
    <phoneticPr fontId="1"/>
  </si>
  <si>
    <t>6.6 レガシー医療機器
6.6.2　ヘルスケアプロバイダ
サポート</t>
    <phoneticPr fontId="1"/>
  </si>
  <si>
    <t>a. 製品ライフサイクルの計画作成、サイバーセキュリティに関する理解及び透明性を確保するために、製造業者に明確な連絡窓口と情報伝達プロセスを要求する。</t>
    <phoneticPr fontId="1"/>
  </si>
  <si>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phoneticPr fontId="1"/>
  </si>
  <si>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phoneticPr fontId="1"/>
  </si>
  <si>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phoneticPr fontId="1"/>
  </si>
  <si>
    <t>データの送付に関する受領確認データの相互送信、送信ログ及び受信ログの保管等をしているか。</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</si>
  <si>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</si>
  <si>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</si>
  <si>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</si>
  <si>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</si>
  <si>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</si>
  <si>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phoneticPr fontId="1"/>
  </si>
  <si>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phoneticPr fontId="1"/>
  </si>
  <si>
    <t>マルウェア対策や無人状態で長時間放置されている医療機器に対する不正アクセスを防ぐためのセッションタイムアウトを採用しているか</t>
    <rPh sb="55" eb="57">
      <t>サイヨウ</t>
    </rPh>
    <phoneticPr fontId="1"/>
  </si>
  <si>
    <t>厚労ガイドライン区分
C:最低限/D:推奨</t>
    <rPh sb="0" eb="2">
      <t>コウロウ</t>
    </rPh>
    <rPh sb="8" eb="10">
      <t>クブン</t>
    </rPh>
    <rPh sb="13" eb="16">
      <t>サイテイゲン</t>
    </rPh>
    <rPh sb="19" eb="21">
      <t>スイショウ</t>
    </rPh>
    <phoneticPr fontId="1"/>
  </si>
  <si>
    <t>医療情報を取り扱う情報システム・サービスの提供事業者における安全管理ガイドラインとのリファレンス</t>
    <rPh sb="0" eb="2">
      <t>イリョウ</t>
    </rPh>
    <phoneticPr fontId="1"/>
  </si>
  <si>
    <t>5電子処方箋管理サービス停止等への対応
（１）医療機関、薬局における事前の備え</t>
    <phoneticPr fontId="1"/>
  </si>
  <si>
    <t>医療情報システムで扱う情報を全てリストアップすること</t>
    <rPh sb="0" eb="2">
      <t>イリョウ</t>
    </rPh>
    <rPh sb="2" eb="4">
      <t>ジョウホウ</t>
    </rPh>
    <rPh sb="9" eb="10">
      <t>アツカ</t>
    </rPh>
    <rPh sb="11" eb="13">
      <t>ジョウホウ</t>
    </rPh>
    <rPh sb="14" eb="15">
      <t>スベ</t>
    </rPh>
    <phoneticPr fontId="1"/>
  </si>
  <si>
    <t>医療情報システムで扱う情報を全てリストアップしているか</t>
    <rPh sb="0" eb="2">
      <t>イリョウ</t>
    </rPh>
    <rPh sb="2" eb="4">
      <t>ジョウホウ</t>
    </rPh>
    <rPh sb="9" eb="10">
      <t>アツカ</t>
    </rPh>
    <rPh sb="11" eb="13">
      <t>ジョウホウ</t>
    </rPh>
    <rPh sb="14" eb="15">
      <t>スベ</t>
    </rPh>
    <phoneticPr fontId="1"/>
  </si>
  <si>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</si>
  <si>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1"/>
  </si>
  <si>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</si>
  <si>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リストアップした情報に対してリスク分析を実施すること</t>
    <rPh sb="8" eb="10">
      <t>ジョウホウ</t>
    </rPh>
    <rPh sb="11" eb="12">
      <t>タイ</t>
    </rPh>
    <rPh sb="17" eb="19">
      <t>ブンセキ</t>
    </rPh>
    <rPh sb="20" eb="22">
      <t>ジッシ</t>
    </rPh>
    <phoneticPr fontId="1"/>
  </si>
  <si>
    <t>リストアップした情報に対してリスク分析を実施しているか</t>
    <rPh sb="8" eb="10">
      <t>ジョウホウ</t>
    </rPh>
    <rPh sb="11" eb="12">
      <t>タイ</t>
    </rPh>
    <rPh sb="17" eb="19">
      <t>ブンセキ</t>
    </rPh>
    <rPh sb="20" eb="22">
      <t>ジッシ</t>
    </rPh>
    <phoneticPr fontId="1"/>
  </si>
  <si>
    <t>6.5 技術的安全対策</t>
    <rPh sb="4" eb="6">
      <t>ギジュツ</t>
    </rPh>
    <rPh sb="6" eb="7">
      <t>テキ</t>
    </rPh>
    <phoneticPr fontId="1"/>
  </si>
  <si>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</si>
  <si>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</si>
  <si>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1"/>
  </si>
  <si>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1"/>
  </si>
  <si>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</si>
  <si>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1"/>
  </si>
  <si>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1"/>
  </si>
  <si>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1"/>
  </si>
  <si>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1"/>
  </si>
  <si>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1"/>
  </si>
  <si>
    <t>詳細なオペレーション記録を保守操作ログとして記録すること</t>
    <rPh sb="0" eb="2">
      <t>ショウサイ</t>
    </rPh>
    <rPh sb="10" eb="12">
      <t>キロク</t>
    </rPh>
    <rPh sb="13" eb="15">
      <t>ホシュ</t>
    </rPh>
    <rPh sb="15" eb="17">
      <t>ソウサ</t>
    </rPh>
    <rPh sb="22" eb="24">
      <t>キロク</t>
    </rPh>
    <phoneticPr fontId="1"/>
  </si>
  <si>
    <t>詳細なオペレーション記録を保守操作ログとして記録させているか</t>
    <rPh sb="0" eb="2">
      <t>ショウサイ</t>
    </rPh>
    <rPh sb="10" eb="12">
      <t>キロク</t>
    </rPh>
    <rPh sb="13" eb="15">
      <t>ホシュ</t>
    </rPh>
    <rPh sb="15" eb="17">
      <t>ソウサ</t>
    </rPh>
    <rPh sb="22" eb="24">
      <t>キロク</t>
    </rPh>
    <phoneticPr fontId="1"/>
  </si>
  <si>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</si>
  <si>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1"/>
  </si>
  <si>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1"/>
  </si>
  <si>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1"/>
  </si>
  <si>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1"/>
  </si>
  <si>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1"/>
  </si>
  <si>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</si>
  <si>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1"/>
  </si>
  <si>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1"/>
  </si>
  <si>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1"/>
  </si>
  <si>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</si>
  <si>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1"/>
  </si>
  <si>
    <t>SSLVPNは偽サーバへの対策が不十分なものが多いため、原則として使用しないこと。</t>
    <phoneticPr fontId="1"/>
  </si>
  <si>
    <t>SSLVPNは偽サーバへの対策が不十分なものが多いため、原則として使用していないか</t>
    <phoneticPr fontId="1"/>
  </si>
  <si>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phoneticPr fontId="1"/>
  </si>
  <si>
    <t>クローズドなネットワークで接続する場合でも、コンピュータウイルス対策ソフトのパターンファイルやOS のセキュリティ・パッチ等、リスクに対してセキュリティ対策を適切に適用しているか</t>
    <phoneticPr fontId="1"/>
  </si>
  <si>
    <t>電子署名に用いる秘密鍵の管理は、認証局が定める「証明書ポリシー」（CP）等で定める鍵管理の要件を満たして行うこと</t>
    <phoneticPr fontId="1"/>
  </si>
  <si>
    <t>電子署名に用いる秘密鍵の管理は、認証局が定める「証明書ポリシー」（CP）等で定める鍵管理の要件を満たして行っているか</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</si>
  <si>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phoneticPr fontId="1"/>
  </si>
  <si>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phoneticPr fontId="1"/>
  </si>
  <si>
    <t>共通鍵、秘密鍵を格納する機器、媒体についてはFIPS140-2 レベル１相当以上の対応を図ること</t>
    <phoneticPr fontId="1"/>
  </si>
  <si>
    <t>7.1 真正性の確保について</t>
    <phoneticPr fontId="1"/>
  </si>
  <si>
    <t>6.11 外部と個人情報を含む医療情報を交換する場合の安全管理
7.1 真正性の確保について</t>
    <rPh sb="36" eb="39">
      <t>シンセイセイ</t>
    </rPh>
    <rPh sb="40" eb="42">
      <t>カクホ</t>
    </rPh>
    <phoneticPr fontId="1"/>
  </si>
  <si>
    <t>電子媒体に保存された全ての情報とそれらの見読化手段を対応付けて管理しているか。また、見読化手段である機器、ソフトウェア、関連情報等は常に整備された状態にしているか</t>
    <phoneticPr fontId="1"/>
  </si>
  <si>
    <t>プライバシーマークやISMS 認定等の第三者による認定を取得している事業者を選定しているか。なおISMS については、管理しているリスクに応じて、適合性を示す資料の提供を求めているか</t>
    <phoneticPr fontId="1"/>
  </si>
  <si>
    <t>9 診療録等をスキャナ等により電子化して保存する場合について
9.1　共通の要件</t>
    <rPh sb="35" eb="37">
      <t>キョウツウ</t>
    </rPh>
    <rPh sb="38" eb="40">
      <t>ヨウケン</t>
    </rPh>
    <phoneticPr fontId="1"/>
  </si>
  <si>
    <t>対象となる患者等に、スキャナ等で電子化して保存することを事前に院内掲示等で周知すること。異議の申立てがあった場合、その患者等の情報は電子化を行わないこと。</t>
    <phoneticPr fontId="1"/>
  </si>
  <si>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phoneticPr fontId="1"/>
  </si>
  <si>
    <t>医療機関等の保有するスキャナ等で電子化を行う場合、事後の監査は、システム監査技術者やCertified Information Systems Auditor（ISACA 認定）等の適切な能力を持つ外部監査人によって実施すること</t>
    <phoneticPr fontId="1"/>
  </si>
  <si>
    <t>医療機関等の保有するスキャナ等で電子化を行う場合、事後の監査は、システム監査技術者やCertified Information Systems Auditor（ISACA 認定）等の適切な能力を持つ外部監査人によって実施しているか</t>
    <phoneticPr fontId="1"/>
  </si>
  <si>
    <t>9.4. 紙の調剤済み処方せんをスキャナ等で電子化し保存する場合について</t>
    <phoneticPr fontId="1"/>
  </si>
  <si>
    <t>9.3. 過去に蓄積された紙媒体等をスキャナ等で電子化保存する場合
9.4. 紙の調剤済み処方せんをスキャナ等で電子化し保存する場合について</t>
    <phoneticPr fontId="1"/>
  </si>
  <si>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1"/>
  </si>
  <si>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</si>
  <si>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1"/>
  </si>
  <si>
    <t>緊急に閲覧が必要になったときに迅速に対応できるよう、保存している紙媒体等の検索性も必要に応じて維持すること</t>
    <phoneticPr fontId="1"/>
  </si>
  <si>
    <t>緊急に閲覧が必要になったときに迅速に対応できるよう、保存している紙媒体等の検索性も必要に応じて維持しているか</t>
    <phoneticPr fontId="1"/>
  </si>
  <si>
    <t>電子化後の元の紙媒体やフィルムの安全管理を行うこと</t>
    <phoneticPr fontId="1"/>
  </si>
  <si>
    <t>電子化後の元の紙媒体やフィルムの安全管理を行っているか</t>
    <phoneticPr fontId="1"/>
  </si>
  <si>
    <t>9.5（補足） 運用の利便性のためにスキャナ等で電子化を行うが、紙等の媒体もそのまま保存を行う場合</t>
    <phoneticPr fontId="1"/>
  </si>
  <si>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phoneticPr fontId="1"/>
  </si>
  <si>
    <t>患者の個人情報に関する検索サービスを実施している場合は、検索のための台帳やそれに代わるもの、及び検索記録も機密保持できる状態で廃棄しなければならない</t>
    <phoneticPr fontId="1"/>
  </si>
  <si>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phoneticPr fontId="1"/>
  </si>
  <si>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1"/>
  </si>
  <si>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1"/>
  </si>
  <si>
    <t>4.1　医療機関等へ情報提供すべき項目</t>
    <rPh sb="4" eb="6">
      <t>イリョウ</t>
    </rPh>
    <rPh sb="6" eb="8">
      <t>キカン</t>
    </rPh>
    <rPh sb="8" eb="9">
      <t>ナド</t>
    </rPh>
    <rPh sb="10" eb="12">
      <t>ジョウホウ</t>
    </rPh>
    <rPh sb="12" eb="14">
      <t>テイキョウ</t>
    </rPh>
    <rPh sb="17" eb="19">
      <t>コウモク</t>
    </rPh>
    <phoneticPr fontId="1"/>
  </si>
  <si>
    <t>各種ガイドライン　番号</t>
    <rPh sb="0" eb="2">
      <t>カクシュ</t>
    </rPh>
    <rPh sb="9" eb="11">
      <t>バンゴウ</t>
    </rPh>
    <phoneticPr fontId="1"/>
  </si>
  <si>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1"/>
  </si>
  <si>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1"/>
  </si>
  <si>
    <t>共通鍵、秘密鍵を格納する機器、媒体についてはFIPS140-2 レベル１相当以上の対応を図っているか</t>
    <phoneticPr fontId="1"/>
  </si>
  <si>
    <t>情報が作成されてから、又は情報を入手してから一定期間以内（1～2日程度以内）にスキャンを行うことを運用管理規程で定め、遅滞なくスキャンを行っているか</t>
    <phoneticPr fontId="1"/>
  </si>
  <si>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1"/>
  </si>
  <si>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1"/>
  </si>
  <si>
    <t>通信モードは 、電子政府推奨暗号 AES 、Camelliaに対応しているGCMとしているか</t>
    <phoneticPr fontId="1"/>
  </si>
  <si>
    <t>ハッシュ関数は、電子政府推奨暗号に対応しているSHA2SHA256 、384 、512のいずれか）としているか</t>
    <phoneticPr fontId="1"/>
  </si>
  <si>
    <t>鍵情報の暗号化は 、DHEによる鍵の逐次使い捨てを優先しているか（DHEが対応できないブラウザは RSAによる暗号化を許容する。）</t>
    <phoneticPr fontId="1"/>
  </si>
  <si>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phoneticPr fontId="1"/>
  </si>
  <si>
    <t>電子処方箋を発行できない場合に備えて、紙の処方箋に対応できる機能を残しているか</t>
    <phoneticPr fontId="1"/>
  </si>
  <si>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1"/>
  </si>
  <si>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1"/>
  </si>
  <si>
    <t>ネットワークの各要素、保存情報、サービス及びアプリケーションへアクセス管理をしているか</t>
    <rPh sb="35" eb="37">
      <t>カンリ</t>
    </rPh>
    <phoneticPr fontId="1"/>
  </si>
  <si>
    <t>現在の全ての資産を特定し、将来的な構成の変更を追跡するために資産管理をしているか</t>
    <rPh sb="30" eb="32">
      <t>シサン</t>
    </rPh>
    <rPh sb="32" eb="34">
      <t>カンリ</t>
    </rPh>
    <phoneticPr fontId="1"/>
  </si>
  <si>
    <t>製造業者が推奨する設定及び保護対策の適用しているか</t>
    <phoneticPr fontId="1"/>
  </si>
  <si>
    <t>医療機器の通信を制限するネットワークのアクセスコントロールを実施しているか</t>
    <rPh sb="30" eb="32">
      <t>ジッシ</t>
    </rPh>
    <phoneticPr fontId="1"/>
  </si>
  <si>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1"/>
  </si>
  <si>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1"/>
  </si>
  <si>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1"/>
  </si>
  <si>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1"/>
  </si>
  <si>
    <t>外部業者に明確な連絡窓口と情報伝達方法を確認しているか</t>
    <rPh sb="0" eb="2">
      <t>ガイブ</t>
    </rPh>
    <rPh sb="17" eb="19">
      <t>ホウホウ</t>
    </rPh>
    <rPh sb="20" eb="22">
      <t>カクニン</t>
    </rPh>
    <phoneticPr fontId="1"/>
  </si>
  <si>
    <t>SBOM (ソフトウェア部品表）を入手して確認しているか</t>
    <rPh sb="12" eb="14">
      <t>ブヒン</t>
    </rPh>
    <rPh sb="14" eb="15">
      <t>ヒョウ</t>
    </rPh>
    <rPh sb="17" eb="19">
      <t>ニュウシュ</t>
    </rPh>
    <rPh sb="21" eb="23">
      <t>カクニン</t>
    </rPh>
    <phoneticPr fontId="1"/>
  </si>
  <si>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1"/>
  </si>
  <si>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1"/>
  </si>
  <si>
    <t>ガイドラインの記載内容</t>
    <rPh sb="7" eb="9">
      <t>キサイ</t>
    </rPh>
    <rPh sb="9" eb="11">
      <t>ナイヨウ</t>
    </rPh>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</si>
  <si>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1"/>
  </si>
  <si>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1"/>
  </si>
  <si>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1"/>
  </si>
  <si>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phoneticPr fontId="1"/>
  </si>
  <si>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1"/>
  </si>
  <si>
    <t>内容的に選択した他のチェック項目と類似している</t>
    <phoneticPr fontId="1"/>
  </si>
  <si>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1"/>
  </si>
  <si>
    <t>監査に関するチェック項目で病院組織のみで実施が難しい</t>
    <rPh sb="3" eb="4">
      <t>カン</t>
    </rPh>
    <rPh sb="10" eb="12">
      <t>コウモク</t>
    </rPh>
    <phoneticPr fontId="1"/>
  </si>
  <si>
    <t>PHRや情報利活用において留意が必要となるもの</t>
    <rPh sb="4" eb="6">
      <t>ジョウホウ</t>
    </rPh>
    <rPh sb="6" eb="9">
      <t>リカツヨウ</t>
    </rPh>
    <rPh sb="13" eb="15">
      <t>リュウイ</t>
    </rPh>
    <rPh sb="16" eb="18">
      <t>ヒツヨウ</t>
    </rPh>
    <phoneticPr fontId="1"/>
  </si>
  <si>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</si>
  <si>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phoneticPr fontId="1"/>
  </si>
  <si>
    <t>医療機器又はネットワークアクセスポイントへの不正アクセスを防ぐための物理的セキュリティを確保しているか</t>
    <rPh sb="44" eb="46">
      <t>カクホ</t>
    </rPh>
    <phoneticPr fontId="1"/>
  </si>
  <si>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1"/>
  </si>
  <si>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1"/>
  </si>
  <si>
    <t>NO.</t>
    <phoneticPr fontId="1"/>
  </si>
  <si>
    <t>電子処方箋の運用においてクライアント証明書を利用したTLSクライアント認証を実施する。</t>
    <rPh sb="0" eb="2">
      <t>デンシ</t>
    </rPh>
    <rPh sb="2" eb="5">
      <t>ショホウセン</t>
    </rPh>
    <rPh sb="6" eb="8">
      <t>ウンヨウ</t>
    </rPh>
    <phoneticPr fontId="1"/>
  </si>
  <si>
    <t>電子処方線の運用においてクライアント証明書を利用したTLSクライアント認証を実施しているか</t>
    <rPh sb="0" eb="2">
      <t>デンシ</t>
    </rPh>
    <rPh sb="2" eb="4">
      <t>ショホウ</t>
    </rPh>
    <rPh sb="4" eb="5">
      <t>セン</t>
    </rPh>
    <rPh sb="6" eb="8">
      <t>ウンヨウ</t>
    </rPh>
    <phoneticPr fontId="1"/>
  </si>
  <si>
    <t>電子化処方箋を修正する場合、修正前と修正後の処方箋が２重にならないために、修正後の処方箋と修正前のものを区分し、かつ修正責任者を明確にしているか</t>
    <rPh sb="52" eb="54">
      <t>クブン</t>
    </rPh>
    <phoneticPr fontId="1"/>
  </si>
  <si>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1"/>
  </si>
  <si>
    <t>〇</t>
    <phoneticPr fontId="1"/>
  </si>
  <si>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1"/>
  </si>
  <si>
    <t>情報及び情報機器の持ち出しに関してリスク分析を実施するとともに方針を運用管理規程で定めているか</t>
    <rPh sb="20" eb="22">
      <t>ブンセキ</t>
    </rPh>
    <rPh sb="23" eb="25">
      <t>ジッシ</t>
    </rPh>
    <phoneticPr fontId="1"/>
  </si>
  <si>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</si>
  <si>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</si>
  <si>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1"/>
  </si>
  <si>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1"/>
  </si>
  <si>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1"/>
  </si>
  <si>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1"/>
  </si>
  <si>
    <t>システム構成やソフトウェアの動作状況に関する内部監査を定期的に実施しているか</t>
    <rPh sb="0" eb="2">
      <t>トウガイ</t>
    </rPh>
    <phoneticPr fontId="1"/>
  </si>
  <si>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1"/>
  </si>
  <si>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1"/>
  </si>
  <si>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1"/>
  </si>
  <si>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1"/>
  </si>
  <si>
    <t>更新履歴の保存
一旦確定した診療録等を更新する場合、更新履歴を保存し、必要に応じて更新前と更新後の内容を照らし合わせることができるようにすること</t>
    <phoneticPr fontId="1"/>
  </si>
  <si>
    <t>一旦確定した診療録等を更新する場合、更新履歴を保存し、必要に応じて更新前と更新後の内容を照らし合わせることができるようにしているか</t>
    <phoneticPr fontId="1"/>
  </si>
  <si>
    <t>更新履歴の保存
同じ診療録等に対して複数回更新が行われた場合でも、更新の順序性が識別できるようにすること</t>
    <phoneticPr fontId="1"/>
  </si>
  <si>
    <t>同じ診療録等に対して複数回更新が行われた場合でも、更新の順序性が識別できるようにしているか</t>
    <phoneticPr fontId="1"/>
  </si>
  <si>
    <t>代行入力の承認機能
代行入力を実施する場合、具体的にどの業務等に代行入力を認めるか、誰が誰を代行してよいかを運用管理規程で定めること</t>
    <phoneticPr fontId="1"/>
  </si>
  <si>
    <t>代行入力を実施する場合、具体的にどの業務等に代行入力を認めるか、誰が誰を代行してよいかを運用管理規程で定めているか</t>
    <phoneticPr fontId="1"/>
  </si>
  <si>
    <t>システムがどのような機器、ソフトウェアで構成され、どのような場面、用途で利用されるのかを明らかにするとともに、システムの仕様を明確に定義しているか</t>
    <phoneticPr fontId="1"/>
  </si>
  <si>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1"/>
  </si>
  <si>
    <t>機器、ソフトウェアの改訂履歴、その導入の際に実際に行われた作業の妥当性を検証するためのプロセスを規定しているか</t>
    <rPh sb="48" eb="50">
      <t>キテイ</t>
    </rPh>
    <phoneticPr fontId="1"/>
  </si>
  <si>
    <t>機器、ソフトウェアの品質管理に関する作業内容を運用管理規程で定めるとともに、従業者等への教育を実施しているか</t>
    <phoneticPr fontId="1"/>
  </si>
  <si>
    <t>機器・ソフトウェアの品質管理
システム構成やソフトウェアの動作状況に関する内部監査を定期的に実施すること</t>
    <rPh sb="0" eb="2">
      <t>キキ</t>
    </rPh>
    <rPh sb="10" eb="12">
      <t>ヒンシツ</t>
    </rPh>
    <rPh sb="12" eb="14">
      <t>カンリ</t>
    </rPh>
    <phoneticPr fontId="1"/>
  </si>
  <si>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</si>
  <si>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1"/>
  </si>
  <si>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</si>
  <si>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1"/>
  </si>
  <si>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1"/>
  </si>
  <si>
    <t>見読化手段の管理
電子媒体に保存された全ての情報とそれらの見読化手段を対応付けて管理すること。また、見読化手段である機器、ソフトウェア、関連情報等は常に整備された状態にすること</t>
    <phoneticPr fontId="1"/>
  </si>
  <si>
    <t>見読目的に応じた応答時間
目的に応じて速やかに検索表示又は書面に表示できるようにすること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</si>
  <si>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phoneticPr fontId="1"/>
  </si>
  <si>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</si>
  <si>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目的に応じて速やかに検索表示又は書面に表示できるようにしているか</t>
    <phoneticPr fontId="1"/>
  </si>
  <si>
    <t>【医療機関等に保存する場合】
バックアップサーバ
システムが停止した場合でも、バックアップサーバと汎用的なブラウザ等を用いて、日常診療に必要な最低限の診療録等を見読できるようにすること。</t>
    <phoneticPr fontId="1"/>
  </si>
  <si>
    <t>医療機関等に保存する場合、システムが停止した場合でも、バックアップサーバと汎用的なブラウザ等を用いて、日常診療に必要な最低限の診療録等を見読できるようにしているか</t>
    <phoneticPr fontId="1"/>
  </si>
  <si>
    <t>【医療機関等に保存する場合】見読目的に該当する患者の一連の診療録等を汎用のブラウザ等で見読ができるように、見読性を確保した形式で外部ファイルへ出力することができるようにすること</t>
    <phoneticPr fontId="1"/>
  </si>
  <si>
    <t>医療機関等に保存する場合、見読目的に該当する患者の一連の診療録等を汎用のブラウザ等で見読ができるように、見読性を確保した形式で外部ファイルへ出力することができるようになっているか</t>
    <phoneticPr fontId="1"/>
  </si>
  <si>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phoneticPr fontId="1"/>
  </si>
  <si>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phoneticPr fontId="1"/>
  </si>
  <si>
    <t>ネットワークを通じて外部に保存する場合、緊急に必要になることが予測される診療録等は、内部に保存するか、外部に保存しても複製又は同等の内容を医療機関等の内部に保持しているか</t>
    <phoneticPr fontId="1"/>
  </si>
  <si>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phoneticPr fontId="1"/>
  </si>
  <si>
    <t>医療機関等に保存する場合、コンピュータウイルスを含む不適切なソフトウェアによる情報の破壊、混同等が起こらないように、システムで利用するソフトウェア、機器及び媒体を適切に管理しているか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</si>
  <si>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1"/>
  </si>
  <si>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phoneticPr fontId="1"/>
  </si>
  <si>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1"/>
  </si>
  <si>
    <t>【医療機関等に保存する場合】
記録媒体の保管場所やサーバの設置場所等には、許可された者以外が入室できないような対策を実施すること</t>
    <phoneticPr fontId="1"/>
  </si>
  <si>
    <t>医療機関等に保存する場合、記録媒体の保管場所やサーバの設置場所等には、許可された者以外が入室できないような対策を実施しているか</t>
    <phoneticPr fontId="1"/>
  </si>
  <si>
    <t>医療機関等に保存する場合、電子的に保存された診療録等の情報に対するアクセス履歴を残すとともに、その履歴を適切に管理しているか</t>
    <phoneticPr fontId="1"/>
  </si>
  <si>
    <t>【医療機関等に保存する場合】
電子的に保存された診療録等の情報に対するアクセス履歴を残すとともに、その履歴を適切に管理すること</t>
    <phoneticPr fontId="1"/>
  </si>
  <si>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phoneticPr fontId="1"/>
  </si>
  <si>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phoneticPr fontId="1"/>
  </si>
  <si>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phoneticPr fontId="1"/>
  </si>
  <si>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1"/>
  </si>
  <si>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phoneticPr fontId="1"/>
  </si>
  <si>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phoneticPr fontId="1"/>
  </si>
  <si>
    <t>【医療機関等に保存する場合】
媒体・機器・ソフトウェアの不整合による情報の復元不能の防止
マスタデータベースの変更の際に、過去の診療録等の情報に対する内容の変更が起こらない機能を備えること</t>
    <phoneticPr fontId="1"/>
  </si>
  <si>
    <t>医療機関等に保存する場合、マスタデータベースの変更の際に、過去の診療録等の情報に対する内容の変更が起こらない機能を備えているか</t>
    <phoneticPr fontId="1"/>
  </si>
  <si>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</si>
  <si>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1"/>
  </si>
  <si>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1"/>
  </si>
  <si>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1"/>
  </si>
  <si>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1"/>
  </si>
  <si>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1"/>
  </si>
  <si>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1"/>
  </si>
  <si>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1"/>
  </si>
  <si>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1"/>
  </si>
  <si>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1"/>
  </si>
  <si>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1"/>
  </si>
  <si>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phoneticPr fontId="1"/>
  </si>
  <si>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1"/>
  </si>
  <si>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1"/>
  </si>
  <si>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1"/>
  </si>
  <si>
    <t>病院、診療所、医療法人等が適切に管理する場所に保存する場合、委託した医療機関等及び患者等の許可なく、保存を受託した診療録等を分析等の目的で取り扱わせていないか</t>
    <phoneticPr fontId="1"/>
  </si>
  <si>
    <t>病院、診療所、医療法人等が適切に管理する場所に保存する場合、保存を受託した診療録等の分析等は、不当な利益を目的としない場合に限って許可しているか</t>
    <phoneticPr fontId="1"/>
  </si>
  <si>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phoneticPr fontId="1"/>
  </si>
  <si>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1"/>
  </si>
  <si>
    <t>病院、診療所、医療法人等が適切に管理する場所に保存する場合、情報の提供は、原則、患者が受診している医療機関等と患者間の同意に基づいて実施しているか</t>
    <phoneticPr fontId="1"/>
  </si>
  <si>
    <t>【病院、診療所、医療法人等が適切に管理する場所に保存する場合】
病院や診療所の内部に診療録等を保存すること</t>
    <phoneticPr fontId="1"/>
  </si>
  <si>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phoneticPr fontId="1"/>
  </si>
  <si>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phoneticPr fontId="1"/>
  </si>
  <si>
    <t>【病院、診療所、医療法人等が適切に管理する場所に保存する場合】
情報の提供は、原則、患者が受診している医療機関等と患者間の同意に基づいて実施すること</t>
    <phoneticPr fontId="1"/>
  </si>
  <si>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phoneticPr fontId="1"/>
  </si>
  <si>
    <t>【医療機関等が外部の事業者との契約に基づいて確保した安全な場所に保存する場合】
医療機関等と外部保存を受託する事業者を結ぶネットワーク回線に関しては6.11章を遵守させること</t>
    <phoneticPr fontId="1"/>
  </si>
  <si>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1"/>
  </si>
  <si>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phoneticPr fontId="1"/>
  </si>
  <si>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1"/>
  </si>
  <si>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phoneticPr fontId="1"/>
  </si>
  <si>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phoneticPr fontId="1"/>
  </si>
  <si>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phoneticPr fontId="1"/>
  </si>
  <si>
    <t>医療機関等が外部の事業者との契約に基づいて確保した安全な場所に保存する場合、外部保存を受託する事業者の選定に当たっては、事業者のセキュリティ対策状況を示す資料を確認しているか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</si>
  <si>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1"/>
  </si>
  <si>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phoneticPr fontId="1"/>
  </si>
  <si>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phoneticPr fontId="1"/>
  </si>
  <si>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phoneticPr fontId="1"/>
  </si>
  <si>
    <t>【医療機関等が外部の事業者との契約に基づいて確保した安全な場所に保存する場合】
保存された情報を格納する機器等が、国内法の適用を受けることを確認すること</t>
    <phoneticPr fontId="1"/>
  </si>
  <si>
    <t>医療機関等が外部の事業者との契約に基づいて確保した安全な場所に保存する場合、保存された情報を格納する機器等が、国内法の適用を受けることを確認しているか</t>
    <rPh sb="68" eb="70">
      <t>カクニン</t>
    </rPh>
    <phoneticPr fontId="1"/>
  </si>
  <si>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</si>
  <si>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phoneticPr fontId="1"/>
  </si>
  <si>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phoneticPr fontId="1"/>
  </si>
  <si>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phoneticPr fontId="1"/>
  </si>
  <si>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1"/>
  </si>
  <si>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phoneticPr fontId="1"/>
  </si>
  <si>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phoneticPr fontId="1"/>
  </si>
  <si>
    <t>診療情報提供書等の紙媒体の場合、診療等の用途に差し支えない精度でスキャンを行うこと</t>
    <phoneticPr fontId="1"/>
  </si>
  <si>
    <t>診療情報提供書等の紙媒体の場合、診療等の用途に差し支えない精度でスキャンを行っているか</t>
    <phoneticPr fontId="1"/>
  </si>
  <si>
    <t>放射線フィルム等の高精細な情報をスキャンする場合、日本医学放射線学会電子情報委員会が公表した「デジタル画像の取り扱いに関するガイドライン3.0 版 （平成27 年4 月）」を参考にすること</t>
    <phoneticPr fontId="1"/>
  </si>
  <si>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1"/>
  </si>
  <si>
    <t>心電図等の波形情報やポラロイド撮影した情報等、様々な対象が考えられるが、医療に関する業務等に差し支えない精度でスキャンする必要があるため、その点に十分配慮すること</t>
    <phoneticPr fontId="1"/>
  </si>
  <si>
    <t>心電図等の波形情報やポラロイド撮影した情報等、様々な対象が考えられるが、医療に関する業務等に差し支えない精度でスキャンしているか</t>
    <phoneticPr fontId="1"/>
  </si>
  <si>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phoneticPr fontId="1"/>
  </si>
  <si>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1"/>
  </si>
  <si>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phoneticPr fontId="1"/>
  </si>
  <si>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1"/>
  </si>
  <si>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phoneticPr fontId="1"/>
  </si>
  <si>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phoneticPr fontId="1"/>
  </si>
  <si>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1"/>
  </si>
  <si>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1"/>
  </si>
  <si>
    <t>改ざんを防止するため、スキャナによる読み取りについて運用管理規程に定め、情報作成管理者は、運用管理規程に基づき、スキャナによる読み取り作業が、適正な手続で確実に実施される措置を講じているか</t>
    <phoneticPr fontId="1"/>
  </si>
  <si>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phoneticPr fontId="1"/>
  </si>
  <si>
    <t>可搬媒体の授受及び保存状況を確実に記録し、事故､紛失や窃盗を防止しているか。また、他の保存文書等との区別を行うことにより、混同を防止しているか</t>
    <phoneticPr fontId="1"/>
  </si>
  <si>
    <t>搬送時や外部保存を受託する事業者の障害等に対する真正性の確保
媒体を変更したり､更新したりする際に、明確な記録を行うこと</t>
    <phoneticPr fontId="1"/>
  </si>
  <si>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1"/>
  </si>
  <si>
    <t>媒体を変更したり､更新したりする際に、明確な記録を行っているか</t>
    <phoneticPr fontId="1"/>
  </si>
  <si>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phoneticPr fontId="1"/>
  </si>
  <si>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phoneticPr fontId="1"/>
  </si>
  <si>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1"/>
  </si>
  <si>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phoneticPr fontId="1"/>
  </si>
  <si>
    <t>搬送時や外部保存を受託する事業者の障害等における保存性の確保
媒体の劣化対策
媒体の保存条件を考慮し、例えば、磁気テープの場合、定期的な読み書きを行う等の劣化対策が必要である</t>
    <phoneticPr fontId="1"/>
  </si>
  <si>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phoneticPr fontId="1"/>
  </si>
  <si>
    <t>電子媒体による外部保存を可搬媒体を用いて行う場合において、システムの更新等に伴う相互運用性を確保するために、データの移行が確実にできるように、標準的なデータ形式を用いているか</t>
    <phoneticPr fontId="1"/>
  </si>
  <si>
    <t>電子媒体による外部保存を可搬媒体を用いて行う場合において、媒体の保存条件を考慮し、定期的な読み書きを行う等の劣化対策を実施しているか</t>
    <rPh sb="59" eb="61">
      <t>ジッシ</t>
    </rPh>
    <phoneticPr fontId="1"/>
  </si>
  <si>
    <t>電子媒体による外部保存を可搬媒体を用いて行う場合において、媒体や機器の陳腐化に対応して、新たな媒体又は機器に移行しているか</t>
    <phoneticPr fontId="1"/>
  </si>
  <si>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</si>
  <si>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</si>
  <si>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1"/>
  </si>
  <si>
    <t>付則1　電子媒体による外部保存を可搬媒体を用いて行う場合
付則1.2 個人情報の保護</t>
    <phoneticPr fontId="1"/>
  </si>
  <si>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1"/>
  </si>
  <si>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1"/>
  </si>
  <si>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1"/>
  </si>
  <si>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1"/>
  </si>
  <si>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1"/>
  </si>
  <si>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1"/>
  </si>
  <si>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phoneticPr fontId="1"/>
  </si>
  <si>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phoneticPr fontId="1"/>
  </si>
  <si>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1"/>
  </si>
  <si>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phoneticPr fontId="1"/>
  </si>
  <si>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1"/>
  </si>
  <si>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1"/>
  </si>
  <si>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1"/>
  </si>
  <si>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1"/>
  </si>
  <si>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phoneticPr fontId="1"/>
  </si>
  <si>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1"/>
  </si>
  <si>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1"/>
  </si>
  <si>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1"/>
  </si>
  <si>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phoneticPr fontId="1"/>
  </si>
  <si>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1"/>
  </si>
  <si>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phoneticPr fontId="1"/>
  </si>
  <si>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1"/>
  </si>
  <si>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1"/>
  </si>
  <si>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1"/>
  </si>
  <si>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1"/>
  </si>
  <si>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phoneticPr fontId="1"/>
  </si>
  <si>
    <t>付則2　紙媒体のままで外部保存を行う場合
付則2.2 個人情報の保護</t>
    <rPh sb="18" eb="20">
      <t>バアイ</t>
    </rPh>
    <rPh sb="21" eb="23">
      <t>フソク</t>
    </rPh>
    <rPh sb="27" eb="29">
      <t>コジン</t>
    </rPh>
    <rPh sb="29" eb="31">
      <t>ジョウホウ</t>
    </rPh>
    <rPh sb="32" eb="34">
      <t>ホゴ</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</si>
  <si>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</si>
  <si>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phoneticPr fontId="1"/>
  </si>
  <si>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1"/>
  </si>
  <si>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1"/>
  </si>
  <si>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</si>
  <si>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</si>
  <si>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</si>
  <si>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</si>
  <si>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</si>
  <si>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phoneticPr fontId="1"/>
  </si>
  <si>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phoneticPr fontId="1"/>
  </si>
  <si>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1"/>
  </si>
  <si>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1"/>
  </si>
  <si>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1"/>
  </si>
  <si>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1"/>
  </si>
  <si>
    <t>リスク分析により得られたリスクに対して、6.3 章～6.12 章に示す対策を実施すること。</t>
    <phoneticPr fontId="1"/>
  </si>
  <si>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1"/>
  </si>
  <si>
    <t>ISMSの実践結果について系統的に文書化して管理すること</t>
    <rPh sb="5" eb="7">
      <t>ジッセン</t>
    </rPh>
    <rPh sb="7" eb="9">
      <t>ケッカ</t>
    </rPh>
    <rPh sb="13" eb="16">
      <t>ケイトウテキ</t>
    </rPh>
    <rPh sb="17" eb="20">
      <t>ブンショカ</t>
    </rPh>
    <rPh sb="22" eb="24">
      <t>カンリ</t>
    </rPh>
    <phoneticPr fontId="1"/>
  </si>
  <si>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1"/>
  </si>
  <si>
    <t>個人情報が参照可能な場所においては、来訪者の記録・識別、入退制限等の入退管理を定めること</t>
    <phoneticPr fontId="1"/>
  </si>
  <si>
    <t>個人情報が参照可能な場所においては、来訪者の記録・識別、入退制限等の入退管理を定めているか</t>
    <phoneticPr fontId="1"/>
  </si>
  <si>
    <t>医療情報システムへのアクセス制限、記録、点検等を定めたアクセス管理規程を作成すること</t>
    <phoneticPr fontId="1"/>
  </si>
  <si>
    <t>医療情報システムへのアクセス制限、記録、点検等を定めたアクセス管理規程を作成しているか</t>
    <phoneticPr fontId="1"/>
  </si>
  <si>
    <t>個人情報の取扱いを委託する場合、委託契約において安全管理に関する条項を含めること</t>
    <phoneticPr fontId="1"/>
  </si>
  <si>
    <t>個人情報の取扱いを委託する場合、委託契約において安全管理に関する条項を含めているか</t>
    <phoneticPr fontId="1"/>
  </si>
  <si>
    <t>個人情報が保存されている機器の設置場所及び記録媒体の保存場所には施錠すること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</si>
  <si>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phoneticPr fontId="1"/>
  </si>
  <si>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</si>
  <si>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個人情報が保存されている機器等の重要な機器に盗難防止用チェーン等を設置すること</t>
    <phoneticPr fontId="1"/>
  </si>
  <si>
    <t>個人情報が入力・参照できる端末の覗き見防止対策を実施すること</t>
    <phoneticPr fontId="1"/>
  </si>
  <si>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phoneticPr fontId="1"/>
  </si>
  <si>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phoneticPr fontId="1"/>
  </si>
  <si>
    <t>個人情報が保存されている機器等の重要な機器に盗難防止用チェーン等を設置しているか</t>
    <phoneticPr fontId="1"/>
  </si>
  <si>
    <t>個人情報が入力・参照できる端末の覗き見防止対策を実施しているか</t>
    <phoneticPr fontId="1"/>
  </si>
  <si>
    <t>情報管理上重要な区画に防犯カメラ、自動侵入監視装置等を設置すること</t>
    <phoneticPr fontId="1"/>
  </si>
  <si>
    <t>情報管理上重要な区画に防犯カメラ、自動侵入監視装置等を設置しているか</t>
    <phoneticPr fontId="1"/>
  </si>
  <si>
    <t>医療情報システムへのアクセスにおける利用者の識別・認証を行うこと</t>
    <phoneticPr fontId="1"/>
  </si>
  <si>
    <t>医療情報システムへのアクセスにおける利用者の識別・認証を行っているか</t>
    <phoneticPr fontId="1"/>
  </si>
  <si>
    <t>利用者の識別・認証にユーザID とパスワードの組み合わせを用いる場合、それらの情報を、本人しか知り得ない状態に保つよう対策を実施すること</t>
    <phoneticPr fontId="1"/>
  </si>
  <si>
    <t>利用者の識別・認証にユーザID とパスワードの組み合わせを用いる場合、それらの情報を、本人しか知り得ない状態に保つよう対策を実施しているか</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</si>
  <si>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phoneticPr fontId="1"/>
  </si>
  <si>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phoneticPr fontId="1"/>
  </si>
  <si>
    <t>動作確認等で個人情報を含むデータを使用するときは、漏えい等に十分留意すること</t>
    <phoneticPr fontId="1"/>
  </si>
  <si>
    <t>動作確認等で個人情報を含むデータを使用するときは、漏えい等に十分留意しているか</t>
    <phoneticPr fontId="1"/>
  </si>
  <si>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</si>
  <si>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phoneticPr fontId="1"/>
  </si>
  <si>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phoneticPr fontId="1"/>
  </si>
  <si>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phoneticPr fontId="1"/>
  </si>
  <si>
    <t>アクセスログへのアクセス制限を行い、アクセスログの不当な削除／改ざん／追加等を防止する対策を実施すること</t>
    <phoneticPr fontId="1"/>
  </si>
  <si>
    <t>アクセスログへのアクセス制限を行い、アクセスログの不当な削除／改ざん／追加等を防止する対策を実施しているか</t>
    <phoneticPr fontId="1"/>
  </si>
  <si>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phoneticPr fontId="1"/>
  </si>
  <si>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phoneticPr fontId="1"/>
  </si>
  <si>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</si>
  <si>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phoneticPr fontId="1"/>
  </si>
  <si>
    <t>常時コンピュータウイルス等の不正なソフトウェアの混入を防ぐ適切な措置をとること。また、その対策の有効性・安全性の確認・維持（例えばパターンファイルの更新の確認・維持）を行うこと</t>
    <phoneticPr fontId="1"/>
  </si>
  <si>
    <t>常時コンピュータウイルス等の不正なソフトウェアの混入を防ぐ適切な措置をとっているか。また、その対策の有効性・安全性の確認・維持（例えばパターンファイルの更新の確認・維持）を行っているか</t>
    <phoneticPr fontId="1"/>
  </si>
  <si>
    <t>令和９年度時点で稼働していることが想定される医療情報システムを、今後、新規導入又は更新に際しては、二要素認証を採用するシステムの導入、又はこれに相当する対応を行うこと</t>
    <phoneticPr fontId="1"/>
  </si>
  <si>
    <t>令和９年度時点で稼働していることが想定される医療情報システムを、今後、新規導入又は更新に際しては、二要素認証を採用するシステムの導入、又はこれに相当する対応を行っているか</t>
    <phoneticPr fontId="1"/>
  </si>
  <si>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phoneticPr fontId="1"/>
  </si>
  <si>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phoneticPr fontId="1"/>
  </si>
  <si>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phoneticPr fontId="1"/>
  </si>
  <si>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phoneticPr fontId="1"/>
  </si>
  <si>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phoneticPr fontId="1"/>
  </si>
  <si>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phoneticPr fontId="1"/>
  </si>
  <si>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phoneticPr fontId="1"/>
  </si>
  <si>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phoneticPr fontId="1"/>
  </si>
  <si>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phoneticPr fontId="1"/>
  </si>
  <si>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phoneticPr fontId="1"/>
  </si>
  <si>
    <t>無線LAN を利用する場合、次に掲げる対策を実施すること。
適切な利用者以外に無線LAN を利用されないようにすること。例えば、ANY 接続拒否等の対策を実施すること</t>
    <phoneticPr fontId="1"/>
  </si>
  <si>
    <t>無線LAN を利用する場合、次に掲げる対策を実施すること。
不正アクセス対策を実施すること。少なくともMAC アドレスによるアクセス制限を実施すること</t>
    <phoneticPr fontId="1"/>
  </si>
  <si>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1"/>
  </si>
  <si>
    <t>無線LAN を利用する場合、次に掲げる対策を実施すること。
不正な情報の取得を防止するため、WPA2-AES、WPA2-TKIP 等により通信を暗号化すること</t>
    <phoneticPr fontId="1"/>
  </si>
  <si>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</si>
  <si>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</si>
  <si>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を利用する場合、次に掲げる対策を実施すること。
電波を発する機器（携帯ゲーム機等）による電波干渉に留意すること</t>
    <phoneticPr fontId="1"/>
  </si>
  <si>
    <t>無線LAN を利用する場合、次に掲げる対策を実施しているか。
電波を発する機器（携帯ゲーム機等）による電波干渉に留意しているか</t>
    <phoneticPr fontId="1"/>
  </si>
  <si>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phoneticPr fontId="1"/>
  </si>
  <si>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phoneticPr fontId="1"/>
  </si>
  <si>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phoneticPr fontId="1"/>
  </si>
  <si>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phoneticPr fontId="1"/>
  </si>
  <si>
    <t>情報の区分管理を実施し、区分単位でアクセス管理を実施すること。</t>
  </si>
  <si>
    <t>情報の区分管理を実施し、区分単位でアクセス管理を実施しているか</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</si>
  <si>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phoneticPr fontId="1"/>
  </si>
  <si>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phoneticPr fontId="1"/>
  </si>
  <si>
    <t>パスワードを利用者認証に使用する場合、次に掲げる対策を実施すること。
パスワード入力が不成功に終わった場合、再入力に対して一定の不応時間を設定すること。</t>
    <phoneticPr fontId="1"/>
  </si>
  <si>
    <t>パスワードを利用者認証に使用する場合、次に掲げる対策を実施しているか。
パスワード入力が不成功に終わった場合、再入力に対して一定の不応時間を設定しているか</t>
    <phoneticPr fontId="1"/>
  </si>
  <si>
    <t>パスワードを利用者認証に使用する場合、次に掲げる対策を実施すること。
パスワード再入力の失敗が一定回数を超えた場合、再入力を一定期間受け付けない仕組みとすること</t>
    <phoneticPr fontId="1"/>
  </si>
  <si>
    <t>パスワードを利用者認証に使用する場合、次に掲げる対策を実施しているか。
パスワード再入力の失敗が一定回数を超えた場合、再入力を一定期間受け付けない仕組みとしているか</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</si>
  <si>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</si>
  <si>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phoneticPr fontId="1"/>
  </si>
  <si>
    <t>許可された者以外の無線LAN の利用を防止するため、例えば802.1x や電子証明書を組み合わせるなどして、無線LAN のセキュリティを強化すること</t>
    <phoneticPr fontId="1"/>
  </si>
  <si>
    <t>許可された者以外の無線LAN の利用を防止するため、例えば802.1x や電子証明書を組み合わせるなどして、無線LAN のセキュリティを強化しているか</t>
    <phoneticPr fontId="1"/>
  </si>
  <si>
    <t>IoT 機器を含む医療情報システムの接続状況や異常発生を把握するため、IoT 機器・医療情報システムそれぞれの状態や他の機器との通信状態を収集・把握し、ログとして適切に記録すること</t>
    <phoneticPr fontId="1"/>
  </si>
  <si>
    <t>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</si>
  <si>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phoneticPr fontId="1"/>
  </si>
  <si>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</si>
  <si>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</si>
  <si>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phoneticPr fontId="1"/>
  </si>
  <si>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phoneticPr fontId="1"/>
  </si>
  <si>
    <t>情報種別ごとの破棄の手順を定めること（手順には破棄を行う条件、破棄を行うことができる従事者の特定、具体的な破棄の方法を含める）</t>
    <rPh sb="13" eb="14">
      <t>サダ</t>
    </rPh>
    <phoneticPr fontId="1"/>
  </si>
  <si>
    <t>情報の種類別に廃棄するときの手順を定めているか</t>
    <rPh sb="0" eb="2">
      <t>ジョウホウ</t>
    </rPh>
    <rPh sb="3" eb="5">
      <t>シュルイ</t>
    </rPh>
    <rPh sb="5" eb="6">
      <t>ベツ</t>
    </rPh>
    <rPh sb="7" eb="9">
      <t>ハイキ</t>
    </rPh>
    <rPh sb="14" eb="16">
      <t>テジュン</t>
    </rPh>
    <rPh sb="17" eb="18">
      <t>サダ</t>
    </rPh>
    <phoneticPr fontId="1"/>
  </si>
  <si>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1"/>
  </si>
  <si>
    <t>外部保存を受託する事業者等に破棄を委託した場合は、6.6 章C.2 に準じるとともに、確実に情報が破棄されたことを確認すること。</t>
    <phoneticPr fontId="1"/>
  </si>
  <si>
    <t>運用管理規程において、不要になった個人情報を含む媒体の破棄に関する規定を定めること</t>
    <phoneticPr fontId="1"/>
  </si>
  <si>
    <t>動作確認で個人情報を含むデータを使用するときは、明確に守秘義務を設定するとともに、終了後は確実にデータを消去させること</t>
    <phoneticPr fontId="1"/>
  </si>
  <si>
    <t>動作確認で個人情報を含むデータを使用するときは、明確に守秘義務を設定するとともに、終了後は確実にデータを消去させているか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</si>
  <si>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phoneticPr fontId="1"/>
  </si>
  <si>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phoneticPr fontId="1"/>
  </si>
  <si>
    <t>保守要員の専用アカウントについて、外部流出等による不正使用の防止の観点から適切に管理することを求めること</t>
    <phoneticPr fontId="1"/>
  </si>
  <si>
    <t>保守要員の専用アカウントについて、外部流出等による不正使用の防止の観点から適切に管理することを求めているか</t>
    <phoneticPr fontId="1"/>
  </si>
  <si>
    <t>保守要員の離職や担当替え等に応じて速やかに保守要員の専用アカウントを削除できるよう、保守会社に報告を義務付けるとともに、それに対応できるアカウント管理体制を整備すること</t>
    <phoneticPr fontId="1"/>
  </si>
  <si>
    <t>保守要員の離職や担当替え等に応じて速やかに保守要員の専用アカウントを削除できるよう、保守会社に報告を義務付けるとともに、それに対応できるアカウント管理体制を整備しているか</t>
    <phoneticPr fontId="1"/>
  </si>
  <si>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</si>
  <si>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phoneticPr fontId="1"/>
  </si>
  <si>
    <t>保守会社と守秘義務契約を締結し、これを遵守させること</t>
    <phoneticPr fontId="1"/>
  </si>
  <si>
    <t>保守会社と守秘義務契約を締結し、これを遵守させているか</t>
    <phoneticPr fontId="1"/>
  </si>
  <si>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phoneticPr fontId="1"/>
  </si>
  <si>
    <t>再委託が行われる場合は、再委託を受ける事業者に対しても、保守会社の責任で同等の義務を課させること</t>
    <phoneticPr fontId="1"/>
  </si>
  <si>
    <t>再委託が行われる場合は、再委託を受ける事業者に対しても、保守会社の責任で同等の義務を課しているか</t>
    <phoneticPr fontId="1"/>
  </si>
  <si>
    <t>組織としてリスク分析を実施し、情報及び情報機器の持ち出しに関する方針を運用管理規程で定めること</t>
    <phoneticPr fontId="1"/>
  </si>
  <si>
    <t>運用管理規程には、持ち出した情報及び情報機器の管理方法を定めること</t>
    <phoneticPr fontId="1"/>
  </si>
  <si>
    <t>運用管理規程には、持ち出した情報及び情報機器の管理方法を定めているか</t>
    <phoneticPr fontId="1"/>
  </si>
  <si>
    <t>情報を格納した可搬媒体及び情報機器の盗難、紛失時の対応を運用管理規定に定めること</t>
    <rPh sb="28" eb="30">
      <t>ウンヨウ</t>
    </rPh>
    <rPh sb="30" eb="32">
      <t>カンリ</t>
    </rPh>
    <rPh sb="32" eb="34">
      <t>キテイ</t>
    </rPh>
    <rPh sb="35" eb="36">
      <t>サダ</t>
    </rPh>
    <phoneticPr fontId="1"/>
  </si>
  <si>
    <t>情報を格納した可搬媒体及び情報機器の盗難、紛失時の対応を運用管理規程に定めているか</t>
    <rPh sb="28" eb="30">
      <t>ウンヨウ</t>
    </rPh>
    <rPh sb="30" eb="32">
      <t>カンリ</t>
    </rPh>
    <rPh sb="32" eb="34">
      <t>キテイ</t>
    </rPh>
    <rPh sb="35" eb="36">
      <t>サダ</t>
    </rPh>
    <phoneticPr fontId="1"/>
  </si>
  <si>
    <t>運用管理規程で定めた盗難、紛失時の対応を従業者等に周知徹底するとともに、教育を実施すること。</t>
    <rPh sb="39" eb="41">
      <t>ジッシ</t>
    </rPh>
    <phoneticPr fontId="1"/>
  </si>
  <si>
    <t>情報が格納された可搬媒体及び情報機器の所在を台帳等により管理すること</t>
    <phoneticPr fontId="1"/>
  </si>
  <si>
    <t>情報が格納された可搬媒体及び情報機器の所在を台帳等により管理しているか</t>
    <phoneticPr fontId="1"/>
  </si>
  <si>
    <t>情報機器に対して起動パスワード等を設定すること。設定に当たっては推定しやすいパスワード等の利用を避けるとともに、定期的なパスワードの変更等の対策を実施すること</t>
    <phoneticPr fontId="1"/>
  </si>
  <si>
    <t>情報機器に対して起動パスワード等を設定しているか。また設定に当たっては推定しやすいパスワード等の利用を避けるとともに、定期的なパスワードの変更等の対策を実施しているか</t>
    <phoneticPr fontId="1"/>
  </si>
  <si>
    <t>盗難、置き忘れ等に対応する措置として、情報に対する暗号化やアクセスパスワードの設定等、容易に内容を読み取られないようにすること</t>
    <phoneticPr fontId="1"/>
  </si>
  <si>
    <t>盗難、置き忘れ等に対応する措置として、情報に対する暗号化やアクセスパスワードの設定等、容易に内容を読み取られないようにしているか</t>
    <phoneticPr fontId="1"/>
  </si>
  <si>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phoneticPr fontId="1"/>
  </si>
  <si>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1"/>
  </si>
  <si>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phoneticPr fontId="1"/>
  </si>
  <si>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1"/>
  </si>
  <si>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1"/>
  </si>
  <si>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</si>
  <si>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1"/>
  </si>
  <si>
    <t>情報機器のログインや情報へのアクセス時には複数の認証要素を組み合わせて用いること</t>
    <phoneticPr fontId="1"/>
  </si>
  <si>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1"/>
  </si>
  <si>
    <t>情報格納用の可搬媒体や情報機器は全て登録し、登録されていない機器による情報の持ち出しを禁止すること</t>
    <phoneticPr fontId="1"/>
  </si>
  <si>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1"/>
  </si>
  <si>
    <t>医療サービスを提供し続けるためのBCP の一環として、“非常時”と判断するための基準、手順、判断者等及び正常復帰時の手順をあらかじめ定めておくこと</t>
    <phoneticPr fontId="1"/>
  </si>
  <si>
    <t>医療サービスを提供し続けるためのBCP の一環として、“非常時”と判断するための基準、手順、判断者等及び正常復帰時の手順をあらかじめ定めているか</t>
    <phoneticPr fontId="1"/>
  </si>
  <si>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1"/>
  </si>
  <si>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1"/>
  </si>
  <si>
    <t>正常復帰後に、代替手段で運用した間のデータ整合性を図るための規約を用意すること。</t>
    <phoneticPr fontId="1"/>
  </si>
  <si>
    <t>正常復帰後に、代替手段で運用した間のデータ整合性を図るための規約を用意しているか</t>
    <phoneticPr fontId="1"/>
  </si>
  <si>
    <t>非常時の医療情報システムの運用として、「非常時のユーザアカウントや非常時用機能」の管理手順を整備しているか</t>
    <phoneticPr fontId="1"/>
  </si>
  <si>
    <t>非常時の医療情報システムの運用について、次に掲げる対策を実施すること。
「非常時のユーザアカウントや非常時用機能」の管理手順を整備すること。</t>
    <phoneticPr fontId="1"/>
  </si>
  <si>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phoneticPr fontId="1"/>
  </si>
  <si>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phoneticPr fontId="1"/>
  </si>
  <si>
    <t>非常時の医療情報システムの運用について、次に掲げる対策を実施すること。
非常時用ユーザアカウントが使用された場合、正常復帰後は継続使用ができないように変更すること。</t>
    <phoneticPr fontId="1"/>
  </si>
  <si>
    <t>非常時の医療情報システムの運用として、非常時用ユーザアカウントが使用された場合、正常復帰後は継続使用ができないように変更しているか</t>
    <phoneticPr fontId="1"/>
  </si>
  <si>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phoneticPr fontId="1"/>
  </si>
  <si>
    <t>非常時の医療情報システムの運用として、医療情報システムがコンピュータウイルス等に感染した場合に備えて、関係先への連絡手段や紙での運用等の代替手段を準備しているか</t>
    <phoneticPr fontId="1"/>
  </si>
  <si>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1"/>
  </si>
  <si>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1"/>
  </si>
  <si>
    <t>セッション乗っ取り、IP アドレス詐称等のなりすましを防止する対策を実施すること</t>
    <phoneticPr fontId="1"/>
  </si>
  <si>
    <t>チャネル・セキュリティの確保を閉域ネットワークに期待してネットワークを構成する場合には、選択するサービスの閉域性の範囲を電気通信事業者に確認すること</t>
    <phoneticPr fontId="1"/>
  </si>
  <si>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1"/>
  </si>
  <si>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phoneticPr fontId="1"/>
  </si>
  <si>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1"/>
  </si>
  <si>
    <t>施設内において、正規利用者へのなりすまし、許可機器へのなりすましを防ぐ対策を実施すること。これに関しては、6.5 章で包括的に述べているので、それを参照すること。</t>
    <phoneticPr fontId="1"/>
  </si>
  <si>
    <t>施設内において、正規利用者へのなりすまし、許可機器へのなりすましを防ぐ対策を実施しているか。</t>
    <phoneticPr fontId="1"/>
  </si>
  <si>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phoneticPr fontId="1"/>
  </si>
  <si>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phoneticPr fontId="1"/>
  </si>
  <si>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</si>
  <si>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phoneticPr fontId="1"/>
  </si>
  <si>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1"/>
  </si>
  <si>
    <t>電気通信事業者やオンラインサービス提供事業者と契約を締結する際には、脅威に対する管理責任の範囲や回線の可用性等の品質を確認すること。</t>
    <phoneticPr fontId="1"/>
  </si>
  <si>
    <t>電気通信事業者やオンラインサービス提供事業者と契約を締結する際には、脅威に対する管理責任の範囲や回線の可用性等の品質を確認しているか</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</si>
  <si>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phoneticPr fontId="1"/>
  </si>
  <si>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</si>
  <si>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phoneticPr fontId="1"/>
  </si>
  <si>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</si>
  <si>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phoneticPr fontId="1"/>
  </si>
  <si>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</si>
  <si>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phoneticPr fontId="1"/>
  </si>
  <si>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1"/>
  </si>
  <si>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phoneticPr fontId="1"/>
  </si>
  <si>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phoneticPr fontId="1"/>
  </si>
  <si>
    <t>電子署名を含む文書全体にタイムスタンプを付与すること
法定保存期間中、タイムスタンプの有効性を継続できるようにするための対策を実施すること</t>
    <phoneticPr fontId="1"/>
  </si>
  <si>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1"/>
  </si>
  <si>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phoneticPr fontId="1"/>
  </si>
  <si>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phoneticPr fontId="1"/>
  </si>
  <si>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phoneticPr fontId="1"/>
  </si>
  <si>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1"/>
  </si>
  <si>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1"/>
  </si>
  <si>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1"/>
  </si>
  <si>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1"/>
  </si>
  <si>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</si>
  <si>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1"/>
  </si>
  <si>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1"/>
  </si>
  <si>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1"/>
  </si>
  <si>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phoneticPr fontId="1"/>
  </si>
  <si>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1"/>
  </si>
  <si>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phoneticPr fontId="1"/>
  </si>
  <si>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phoneticPr fontId="1"/>
  </si>
  <si>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phoneticPr fontId="1"/>
  </si>
  <si>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1"/>
  </si>
  <si>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phoneticPr fontId="1"/>
  </si>
  <si>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1"/>
  </si>
  <si>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phoneticPr fontId="1"/>
  </si>
  <si>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1"/>
  </si>
  <si>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1"/>
  </si>
  <si>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1"/>
  </si>
  <si>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1"/>
  </si>
  <si>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1"/>
  </si>
  <si>
    <t>情報の所在管理
紙管理された情報を含め、各種媒体に分散管理された情報であっても、患者ごとの全ての情報の所在が日常的に管理されていること</t>
    <phoneticPr fontId="1"/>
  </si>
  <si>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1"/>
  </si>
  <si>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1"/>
  </si>
  <si>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1"/>
  </si>
  <si>
    <t>【病院、診療所、医療法人等が適切に管理する場所に保存する場合】
委託した医療機関等及び患者等の許可なく、保存を受託した診療録等を分析等の目的で取り扱わせないこと</t>
    <phoneticPr fontId="1"/>
  </si>
  <si>
    <t>【病院、診療所、医療法人等が適切に管理する場所に保存する場合】
保存を受託した診療録等の分析等は、不当な利益を目的としない場合に限って許可すること</t>
    <phoneticPr fontId="1"/>
  </si>
  <si>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phoneticPr fontId="1"/>
  </si>
  <si>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phoneticPr fontId="1"/>
  </si>
  <si>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1"/>
  </si>
  <si>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phoneticPr fontId="1"/>
  </si>
  <si>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phoneticPr fontId="1"/>
  </si>
  <si>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1"/>
  </si>
  <si>
    <t>TLSのバージョンは、これらの条件を踏まえ、 GCM及びSHA2のサポートがTLS1.2 のみであるので 、TLS1.2とする。</t>
    <phoneticPr fontId="1"/>
  </si>
  <si>
    <t>ハッシュ関数は、電子政府推奨暗号に対応しているSHA2SHA256 、384 、512のいずれか）とする。</t>
    <phoneticPr fontId="1"/>
  </si>
  <si>
    <t>通信モードは 、安全性、高速性で優位性があり、電子政府推奨暗号 AES 、Camelliaに対応しているGCMとする。</t>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</si>
  <si>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phoneticPr fontId="1"/>
  </si>
  <si>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1"/>
  </si>
  <si>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1"/>
  </si>
  <si>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</si>
  <si>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</si>
  <si>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phoneticPr fontId="1"/>
  </si>
  <si>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</si>
  <si>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</si>
  <si>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phoneticPr fontId="1"/>
  </si>
  <si>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phoneticPr fontId="1"/>
  </si>
  <si>
    <t>患者側の端末を通じた医療情報システムへの不正アクセス等を防止する観点から、オンライン診療システムの機能として、患者側端末を医療情報システムと接続させないような措置を講ずる。</t>
    <phoneticPr fontId="1"/>
  </si>
  <si>
    <t>患者側の端末を通じた医療情報システムへの不正アクセス等を防止する観点から、オンライン診療システムの機能として、患者側端末を医療情報システムと接続させないような措置を講じているか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</si>
  <si>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phoneticPr fontId="1"/>
  </si>
  <si>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phoneticPr fontId="1"/>
  </si>
  <si>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</si>
  <si>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</si>
  <si>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</si>
  <si>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</si>
  <si>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</si>
  <si>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</si>
  <si>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1"/>
  </si>
  <si>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phoneticPr fontId="1"/>
  </si>
  <si>
    <t>【医療情報システムとの接続を行わないケース】
医療機関内の他の医療情報を保存しているシステムへの侵入ができないようにネットワークを構成するものとする。</t>
    <phoneticPr fontId="1"/>
  </si>
  <si>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1"/>
  </si>
  <si>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1"/>
  </si>
  <si>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1"/>
  </si>
  <si>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1"/>
  </si>
  <si>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1"/>
  </si>
  <si>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1"/>
  </si>
  <si>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1"/>
  </si>
  <si>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</si>
  <si>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1"/>
  </si>
  <si>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</si>
  <si>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1"/>
  </si>
  <si>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</si>
  <si>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1"/>
  </si>
  <si>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</si>
  <si>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1"/>
  </si>
  <si>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phoneticPr fontId="1"/>
  </si>
  <si>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</si>
  <si>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1"/>
  </si>
  <si>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</si>
  <si>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1"/>
  </si>
  <si>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1"/>
  </si>
  <si>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1"/>
  </si>
  <si>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1"/>
  </si>
  <si>
    <t>TLSは、「電子政府における調達のための参照すべき暗号のリストCRYPTREC 暗号リスト）」平成25年3月総務省、経済産業省　最終更新：令和２年12月21日）を採用しているか</t>
    <phoneticPr fontId="1"/>
  </si>
  <si>
    <t>鍵情報の暗号化は 、前方秘匿性（ Forward secrecy ）確保のため、DHEによる鍵の逐次使い捨てを優先し 、 DHEが対応できないブラウザは RSAによる暗号化を許容する。</t>
    <phoneticPr fontId="1"/>
  </si>
  <si>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phoneticPr fontId="1"/>
  </si>
  <si>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phoneticPr fontId="1"/>
  </si>
  <si>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1"/>
  </si>
  <si>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1"/>
  </si>
  <si>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phoneticPr fontId="1"/>
  </si>
  <si>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phoneticPr fontId="1"/>
  </si>
  <si>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1"/>
  </si>
  <si>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1"/>
  </si>
  <si>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1"/>
  </si>
  <si>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1"/>
  </si>
  <si>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1"/>
  </si>
  <si>
    <t>患者の情報について目的外使用をしていないか</t>
    <rPh sb="0" eb="2">
      <t>カンジャ</t>
    </rPh>
    <rPh sb="3" eb="5">
      <t>ジョウホウ</t>
    </rPh>
    <rPh sb="9" eb="11">
      <t>モクテキ</t>
    </rPh>
    <rPh sb="11" eb="12">
      <t>ガイ</t>
    </rPh>
    <rPh sb="12" eb="14">
      <t>シヨウ</t>
    </rPh>
    <phoneticPr fontId="1"/>
  </si>
  <si>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phoneticPr fontId="1"/>
  </si>
  <si>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</si>
  <si>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</si>
  <si>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</si>
  <si>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phoneticPr fontId="1"/>
  </si>
  <si>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phoneticPr fontId="1"/>
  </si>
  <si>
    <t>IoT機器を含む医療情報システムの接続状況や異常発生を把握するため、IoT 機器・医療情報システムそれぞれの状態や他の機器との通信状態を収集・把握し、ログとして適切に記録しているか</t>
    <phoneticPr fontId="1"/>
  </si>
  <si>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1"/>
  </si>
  <si>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1"/>
  </si>
  <si>
    <t>電子カルテシステム等でPC等の汎用入力端末により記録が作成される場合,入力者及び確定者を正しく識別し、認証を行っているか</t>
    <phoneticPr fontId="1"/>
  </si>
  <si>
    <t>診療録等の情報をハードディスク等の記録機器に保存する場合は、RAID-1若しくはRAID-6相当以上のディスク障害に対する対策を行っているか</t>
    <phoneticPr fontId="1"/>
  </si>
  <si>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phoneticPr fontId="1"/>
  </si>
  <si>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1"/>
  </si>
  <si>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1"/>
  </si>
  <si>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1"/>
  </si>
  <si>
    <t>メールサーバーにフィルタリング機能を設定し、迷惑メール等のブロックをしているか</t>
    <rPh sb="15" eb="17">
      <t>キノウ</t>
    </rPh>
    <rPh sb="18" eb="20">
      <t>セッテイ</t>
    </rPh>
    <rPh sb="22" eb="24">
      <t>メイワク</t>
    </rPh>
    <rPh sb="27" eb="28">
      <t>ナド</t>
    </rPh>
    <phoneticPr fontId="1"/>
  </si>
  <si>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1"/>
  </si>
  <si>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1"/>
  </si>
  <si>
    <t>各種ガイドライン</t>
    <rPh sb="0" eb="2">
      <t>カクシュ</t>
    </rPh>
    <phoneticPr fontId="1"/>
  </si>
  <si>
    <t>記入者</t>
    <rPh sb="0" eb="2">
      <t>キニュウ</t>
    </rPh>
    <rPh sb="2" eb="3">
      <t>シャ</t>
    </rPh>
    <phoneticPr fontId="1"/>
  </si>
  <si>
    <t>日付</t>
    <rPh sb="0" eb="2">
      <t>ヒヅケ</t>
    </rPh>
    <phoneticPr fontId="1"/>
  </si>
  <si>
    <t>NO</t>
    <phoneticPr fontId="1"/>
  </si>
  <si>
    <t>視点</t>
    <rPh sb="0" eb="2">
      <t>シテン</t>
    </rPh>
    <phoneticPr fontId="1"/>
  </si>
  <si>
    <t>予防</t>
    <rPh sb="0" eb="2">
      <t>ヨボウ</t>
    </rPh>
    <phoneticPr fontId="1"/>
  </si>
  <si>
    <t>×</t>
    <phoneticPr fontId="1"/>
  </si>
  <si>
    <t>発見</t>
    <rPh sb="0" eb="2">
      <t>ハッケン</t>
    </rPh>
    <phoneticPr fontId="1"/>
  </si>
  <si>
    <t>是正</t>
    <rPh sb="0" eb="2">
      <t>ゼセイ</t>
    </rPh>
    <phoneticPr fontId="1"/>
  </si>
  <si>
    <t>チェックの結果</t>
    <rPh sb="5" eb="7">
      <t>ケッカ</t>
    </rPh>
    <phoneticPr fontId="1"/>
  </si>
  <si>
    <t>割合</t>
    <rPh sb="0" eb="2">
      <t>ワリアイ</t>
    </rPh>
    <phoneticPr fontId="1"/>
  </si>
  <si>
    <t>項目数</t>
    <rPh sb="0" eb="2">
      <t>コウモク</t>
    </rPh>
    <rPh sb="2" eb="3">
      <t>スウ</t>
    </rPh>
    <phoneticPr fontId="1"/>
  </si>
  <si>
    <t>-</t>
    <phoneticPr fontId="1"/>
  </si>
  <si>
    <t>業務に不要なWEBサイトへのアクセスをしていないか</t>
  </si>
  <si>
    <t>リストアップした情報に対してリスク分析を実施しているか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</si>
  <si>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</si>
  <si>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</si>
  <si>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</si>
  <si>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個人情報が参照可能な場所においては、来訪者の記録・識別、入退制限等の入退管理を定めているか</t>
  </si>
  <si>
    <t>医療情報システムへのアクセス制限、記録、点検等を定めたアクセス管理規程を作成しているか</t>
  </si>
  <si>
    <t>個人情報の取扱いを委託する場合、委託契約において安全管理に関する条項を含めているか</t>
  </si>
  <si>
    <t>サイバーセキュリティにかかる最新動向（インシデント情報やセキュリティベンダーからの情報発信等）の収集を実施しているか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</si>
  <si>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</si>
  <si>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セキュリティに関する脅威や対策等について、収集した情報を他の医療機関等と共有しているか</t>
  </si>
  <si>
    <t>セキュリティベンダー等と協力して脆弱性検査を実施し、既知の脆弱性の有無を点検しているか</t>
  </si>
  <si>
    <t>情報機器の設置場所や記録媒体の保存場所について、施錠管理、盗難防止対策、のぞき見防止対策、定期点検、ウイルスチェックを行っているか</t>
  </si>
  <si>
    <t>医療情報システムへのアクセスにおける利用者の識別・認証を行っているか</t>
  </si>
  <si>
    <t>利用者の識別・認証にユーザID とパスワードの組み合わせを用いる場合、それらの情報を、本人しか知り得ない状態に保つよう対策を実施しているか</t>
  </si>
  <si>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</si>
  <si>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</si>
  <si>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アクセスログへのアクセス制限を行い、アクセスログの不当な削除／改ざん／追加等を防止する対策を実施しているか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</si>
  <si>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</si>
  <si>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</si>
  <si>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常時コンピュータウイルス等の不正なソフトウェアの混入を防ぐ適切な措置をとっているか。また、その対策の有効性・安全性の確認・維持（例えばパターンファイルの更新の確認・維持）を行っているか</t>
  </si>
  <si>
    <t>医療機関が管理する外部媒体は、ウイルスチェック機能やパスワードロック機能、生体認証等のセキュリティ対策機能を具備したものになっているか</t>
  </si>
  <si>
    <t>メールサーバーにフィルタリング機能を設定し、迷惑メール等のブロックをしているか</t>
  </si>
  <si>
    <t>URLフィルタリング機能等を持つ機器を導入し、職員が業務に関係がないウェブサイトの閲覧をしようとした場合に停止や警告等を行っているか</t>
  </si>
  <si>
    <t>令和９年度時点で稼働していることが想定される医療情報システムを、今後、新規導入又は更新に際しては、二要素認証を採用するシステムの導入、又はこれに相当する対応を行っているか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</si>
  <si>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</si>
  <si>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</si>
  <si>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</si>
  <si>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無線LAN を利用する場合、次に掲げる対策を実施しているか、
適切な利用者以外に無線LAN を利用されないようにANY接続拒否等の対策を実施しているか。</t>
  </si>
  <si>
    <t>無線LAN を利用する場合、次に掲げる対策を実施しているか。
少なくともMAC アドレスによるアクセス制限等の不正アクセス対策を実施しているか</t>
  </si>
  <si>
    <t>無線LAN を利用する場合、次に掲げる対策を実施しているか、
不正な情報の取得を防止するため、WPA2-AES、WPA2-TKIP 等により通信を暗号化しているか</t>
  </si>
  <si>
    <t>無線LAN を利用する場合、次に掲げる対策を実施しているか。
電波を発する機器（携帯ゲーム機等）による電波干渉に留意しているか</t>
  </si>
  <si>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</si>
  <si>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</si>
  <si>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従業者に対し個人情報の安全管理に関する教育訓練を定期的に実施すること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</si>
  <si>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</si>
  <si>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情報処理機器自体を破棄する場合、必ず専門的な知識を有する者が行い、廃棄終了後に、残存し、読み出し可能な情報がないこと及び確実に情報が廃棄されたことを確認しているか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</si>
  <si>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</si>
  <si>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</si>
  <si>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再委託が行われる場合は、再委託を受ける事業者に対しても、保守会社の責任で同等の義務を課しているか</t>
  </si>
  <si>
    <t>リモートメンテナンスによるシステムの改造・保守作業が行われる場合には、必ずアクセスログを収集し、当該作業の終了後速やかに医療機関等の責任者が確認しているか</t>
  </si>
  <si>
    <t>情報が格納された可搬媒体及び情報機器の所在を台帳等により管理しているか</t>
  </si>
  <si>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</si>
  <si>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</si>
  <si>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</si>
  <si>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</si>
  <si>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医療サービスを提供し続けるためのBCP の一環として、“非常時”と判断するための基準、手順、判断者等及び正常復帰時の手順をあらかじめ定めているか</t>
  </si>
  <si>
    <t>非常時における対応及び医療情報システムの障害時の対応に関する教育及び訓練を従業者に対して行っているか</t>
  </si>
  <si>
    <t>非常時の医療情報システムの運用として、「非常時のユーザアカウントや非常時用機能」の管理手順を整備しているか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</si>
  <si>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</si>
  <si>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非常時の医療情報システムの運用として、医療情報システムがコンピュータウイルス等に感染した場合に備えて、関係先への連絡手段や紙での運用等の代替手段を準備しているか</t>
  </si>
  <si>
    <t>ネットワーク経路でのメッセージ挿入、コンピューターウイルス混入等の改ざん又は中間者攻撃等を防止する対策を実施しているか</t>
  </si>
  <si>
    <t>セッション乗っ取り、IPアドレス詐称等のなりすましを防止する対策を実施しているか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</si>
  <si>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</si>
  <si>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SSLVPNは偽サーバへの対策が不十分なものが多いため、原則として使用していないか</t>
  </si>
  <si>
    <t>クローズドなネットワークで接続する場合でも、コンピュータウイルス対策ソフトのパターンファイルやOS のセキュリティ・パッチ等、リスクに対してセキュリティ対策を適切に適用しているか</t>
  </si>
  <si>
    <t>電子署名に用いる秘密鍵の管理は、認証局が定める「証明書ポリシー」（CP）等で定める鍵管理の要件を満たして行っているか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</si>
  <si>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</si>
  <si>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</si>
  <si>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ルーター等のネットワーク機器は、安全性が確認できる機器を利用し、施設内のルータを経由して異なる施設間を結ぶVPNの間で送受信ができないように経路を設定しているか。</t>
  </si>
  <si>
    <t>ネットワークを通じて医療機関等の外部に保存する場合、通信の相手先が正当であることを認識するための相互認証を行っているか</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</si>
  <si>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</si>
  <si>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医療機関等に保存する場合、コンピュータウイルスを含む不適切なソフトウェアによる情報の破壊、混同等が起こらないように、システムで利用するソフトウェア、機器及び媒体を適切に管理しているか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</si>
  <si>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</si>
  <si>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医療機関等が外部の事業者との契約に基づいて確保した安全な場所に保存する場合、外部保存を受託する事業者の選定に当たっては、事業者のセキュリティ対策状況を示す資料を確認しているか</t>
  </si>
  <si>
    <t>医療機関等が外部の事業者との契約に基づいて確保した安全な場所に保存する場合、保存された情報を格納する機器等が、国内法の適用を受けることを確認しているか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</si>
  <si>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</si>
  <si>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電子化処方箋を修正する場合、修正前と修正後の処方箋が２重にならないために、修正後の処方箋と修正前のものを区分し、かつ修正責任者を明確にしているか</t>
  </si>
  <si>
    <t>可搬媒体の授受及び保存状況を確実に記録し、事故､紛失や窃盗を防止しているか。また、他の保存文書等との区別を行うことにより、混同を防止しているか</t>
  </si>
  <si>
    <t>SBOM (ソフトウェア部品表）を入手して確認しているか</t>
  </si>
  <si>
    <t>サポート対象外の医療機器の置換のため、製造業者が定めるサポート終了日以前に置換の計画を作成して実行しているか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</si>
  <si>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phoneticPr fontId="1"/>
  </si>
  <si>
    <t>○</t>
    <phoneticPr fontId="1"/>
  </si>
  <si>
    <t>電子処方線の運用においてクライアント証明書を利用したTLSクライアント認証を実施しているか</t>
  </si>
  <si>
    <t>TLSは、「電子政府における調達のための参照すべき暗号のリストCRYPTREC 暗号リスト）」平成25年3月総務省、経済産業省　最終更新：令和２年12月21日）を採用しているか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</si>
  <si>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1"/>
  </si>
  <si>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</si>
  <si>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電子化した処方箋を修正する場合、修正前と修正後の処方箋が２重にならないために、修正後の処方箋と修正前のものを区分し、かつ修正責任者を明確にしているか</t>
    <phoneticPr fontId="1"/>
  </si>
  <si>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1"/>
  </si>
  <si>
    <t>ウェブサイトの安全を維持するために、サーバーOSやソフトウェアに対して脆弱性修正パッチの適用や安全な設定を維持しているか</t>
    <phoneticPr fontId="1"/>
  </si>
  <si>
    <t>ウェブサイトで公開すべきでないファイルは公開していないか</t>
    <phoneticPr fontId="1"/>
  </si>
  <si>
    <t>ウェブアプリケーションを構成しているソフトウェアの脆弱性対策を定期的にしているか</t>
    <phoneticPr fontId="1"/>
  </si>
  <si>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phoneticPr fontId="1"/>
  </si>
  <si>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phoneticPr fontId="1"/>
  </si>
  <si>
    <t>ウェブサイトの運営において、不要になったページやウェブサイトは公開していないか</t>
    <phoneticPr fontId="1"/>
  </si>
  <si>
    <t>IPA（独立行政法人 情報処理推進機構）が「安全なウェブサイトの作り方」に取り上げている脆弱性を確認し、対策をしているか</t>
    <phoneticPr fontId="1"/>
  </si>
  <si>
    <t>ウェブサイトの運営において、攻撃者に余計な情報を与えないために、ウェブサイトの閲覧者へのエラーメッセージは不要又は必要最低限にしているか。</t>
    <phoneticPr fontId="1"/>
  </si>
  <si>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phoneticPr fontId="1"/>
  </si>
  <si>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phoneticPr fontId="1"/>
  </si>
  <si>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phoneticPr fontId="1"/>
  </si>
  <si>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phoneticPr fontId="1"/>
  </si>
  <si>
    <t>ウェブサーバ上のファイル、ディレクトリに適切なアクセス制御をしているか。（アクセス制御をしていない場合、第三者に非公開のファイルを見られたり、プログラムが実行されたりする可能性がある）</t>
    <phoneticPr fontId="1"/>
  </si>
  <si>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phoneticPr fontId="1"/>
  </si>
  <si>
    <t>ウェブサイトの運営において、ファイアウォールを設置し、「どのサーバ」の「どのサービス」に「どこから」のアクセスを許可するのかを把握し、適切にフィルタリングをしているか。</t>
    <phoneticPr fontId="1"/>
  </si>
  <si>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phoneticPr fontId="1"/>
  </si>
  <si>
    <t>ウェブサイトの運営において、事故や故障、不正アクセス等の不審な動きがあった際に、原因を追究するための重要な情報源として、必要に応じてネットワーク機器のログを保管し、定期的に確認をしているか</t>
    <phoneticPr fontId="1"/>
  </si>
  <si>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phoneticPr fontId="1"/>
  </si>
  <si>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1" eb="33">
      <t>ギョウシャ</t>
    </rPh>
    <rPh sb="32" eb="33">
      <t>シャ</t>
    </rPh>
    <rPh sb="41" eb="42">
      <t>ウ</t>
    </rPh>
    <rPh sb="46" eb="48">
      <t>イリョウ</t>
    </rPh>
    <rPh sb="48" eb="50">
      <t>キキ</t>
    </rPh>
    <rPh sb="50" eb="51">
      <t>ナド</t>
    </rPh>
    <rPh sb="53" eb="55">
      <t>オキカエ</t>
    </rPh>
    <rPh sb="63" eb="65">
      <t>ジッコウ</t>
    </rPh>
    <phoneticPr fontId="1"/>
  </si>
  <si>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1"/>
  </si>
  <si>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phoneticPr fontId="1"/>
  </si>
  <si>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phoneticPr fontId="1"/>
  </si>
  <si>
    <t>従業者に対し個人情報の安全管理に関する教育訓練を定期的に実施しているか</t>
    <phoneticPr fontId="1"/>
  </si>
  <si>
    <t>医療情報等の機密情報が格納された可搬媒体及び情報機器の所在を台帳等により管理しているか</t>
    <phoneticPr fontId="1"/>
  </si>
  <si>
    <t>再委託が行われる場合は、再委託を受ける事業者に対しても、委託会社と同等の義務を課しているか</t>
    <phoneticPr fontId="1"/>
  </si>
  <si>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phoneticPr fontId="1"/>
  </si>
  <si>
    <t>ネットワークを通じて医療機関等の外部に医療情報を保存する場合、通信の相手先が正当であることを認識するための相互認証を行っているか</t>
    <phoneticPr fontId="1"/>
  </si>
  <si>
    <t>医療機関等に医療情報を保存する場合、コンピュータウイルスを含む不適切なソフトウェアによる情報の破壊、混同等が起こらないように、システムで利用するソフトウェア、機器及び媒体を適切に管理しているか</t>
    <phoneticPr fontId="1"/>
  </si>
  <si>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phoneticPr fontId="1"/>
  </si>
  <si>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phoneticPr fontId="1"/>
  </si>
  <si>
    <t>医療機関等が外部の事業者との契約に基づいて確保した安全な場所に医療情報を保存する場合、保存された情報を格納する機器等が、国内法の適用を受けることを確認しているか</t>
    <phoneticPr fontId="1"/>
  </si>
  <si>
    <t>全体のチェックリストの構成について</t>
    <rPh sb="0" eb="2">
      <t>ゼンタイ</t>
    </rPh>
    <rPh sb="11" eb="13">
      <t>コウセイ</t>
    </rPh>
    <phoneticPr fontId="1"/>
  </si>
  <si>
    <t>経営層向け　サイバーセキュリティ対策チェックリストの使い方</t>
    <rPh sb="26" eb="27">
      <t>ツカ</t>
    </rPh>
    <rPh sb="28" eb="29">
      <t>カタ</t>
    </rPh>
    <phoneticPr fontId="1"/>
  </si>
  <si>
    <t>システム管理者向け　サイバーセキュリティ対策チェックリストの使い方</t>
    <rPh sb="4" eb="7">
      <t>カンリシャ</t>
    </rPh>
    <rPh sb="7" eb="8">
      <t>ム</t>
    </rPh>
    <rPh sb="20" eb="22">
      <t>タイサク</t>
    </rPh>
    <rPh sb="30" eb="31">
      <t>ツカ</t>
    </rPh>
    <rPh sb="32" eb="33">
      <t>カタ</t>
    </rPh>
    <phoneticPr fontId="1"/>
  </si>
  <si>
    <t>経営層向け　サイバーセキュリティ対策チェックリスト</t>
    <phoneticPr fontId="1"/>
  </si>
  <si>
    <t>システム管理者向け　サイバーセキュリティ対策チェックリスト</t>
    <phoneticPr fontId="1"/>
  </si>
  <si>
    <t>医療情報システムの安全管理に関するガイドライン</t>
    <rPh sb="0" eb="2">
      <t>イリョウ</t>
    </rPh>
    <rPh sb="2" eb="4">
      <t>ジョウホウ</t>
    </rPh>
    <rPh sb="9" eb="11">
      <t>アンゼン</t>
    </rPh>
    <rPh sb="11" eb="13">
      <t>カンリ</t>
    </rPh>
    <rPh sb="14" eb="15">
      <t>カン</t>
    </rPh>
    <phoneticPr fontId="1"/>
  </si>
  <si>
    <t>医療機関のサイバーセキュリティ対策チェックリスト</t>
    <rPh sb="0" eb="2">
      <t>イリョウ</t>
    </rPh>
    <rPh sb="2" eb="4">
      <t>キカン</t>
    </rPh>
    <rPh sb="15" eb="17">
      <t>タイサク</t>
    </rPh>
    <phoneticPr fontId="1"/>
  </si>
  <si>
    <t>経営者がサイバーセキュリティリスク(コンピューターへの不正侵入やウイルス感染、情報漏洩、データの改ざんや破壊といったサイバー攻撃により損害を被るリスク）を経営リスクの1つとして認識しているか</t>
    <rPh sb="67" eb="69">
      <t>ソンガイ</t>
    </rPh>
    <rPh sb="70" eb="71">
      <t>コウム</t>
    </rPh>
    <phoneticPr fontId="1"/>
  </si>
  <si>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phoneticPr fontId="1"/>
  </si>
  <si>
    <t>サイバーセキュリティ（コンピューターへの不正侵入やウイルス感染、情報漏洩、データの改ざんや破壊といったサイバー攻撃から、情報データを防御する行為の対応状況）にかかる監査を実施しているか</t>
    <rPh sb="73" eb="75">
      <t>タイオウ</t>
    </rPh>
    <rPh sb="75" eb="77">
      <t>ジョウキョウ</t>
    </rPh>
    <rPh sb="85" eb="87">
      <t>ジッシ</t>
    </rPh>
    <phoneticPr fontId="1"/>
  </si>
  <si>
    <t>ウェブサイトの運営において、サーバやネットワーク機器、ウェブアプリケーションに対する脆弱性検査（診断）、監査を実施しているか</t>
    <rPh sb="52" eb="54">
      <t>カンサ</t>
    </rPh>
    <rPh sb="55" eb="57">
      <t>ジッシ</t>
    </rPh>
    <phoneticPr fontId="1"/>
  </si>
  <si>
    <t>サイバーセキュリティ対策（コンピューターへの不正侵入やウイルス感染、情報漏洩、データの改ざんや破壊といったサイバー攻撃から、情報データを防御する行為の対応状況）の現状を調査しているか</t>
    <rPh sb="75" eb="77">
      <t>タイオウ</t>
    </rPh>
    <rPh sb="77" eb="79">
      <t>ジョウキョウ</t>
    </rPh>
    <rPh sb="81" eb="83">
      <t>ゲンジョウ</t>
    </rPh>
    <phoneticPr fontId="1"/>
  </si>
  <si>
    <t>サイバーセキュリティ対策（コンピューターへの不正侵入やウイルス感染、情報漏洩、データの改ざんや破壊といったサイバー攻撃から、情報データを防御する行為の対応状況）の現状に基づいて、医療機関で可能な対策を実施しているか</t>
    <rPh sb="75" eb="77">
      <t>タイオウ</t>
    </rPh>
    <rPh sb="77" eb="79">
      <t>ジョウキョウ</t>
    </rPh>
    <phoneticPr fontId="1"/>
  </si>
  <si>
    <t>サイバーセキュリティ対策（コンピューターへの不正侵入やウイルス感染、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5" eb="77">
      <t>タイオウ</t>
    </rPh>
    <rPh sb="77" eb="79">
      <t>ジョウキョウ</t>
    </rPh>
    <rPh sb="84" eb="86">
      <t>イリョウ</t>
    </rPh>
    <rPh sb="86" eb="88">
      <t>キカン</t>
    </rPh>
    <rPh sb="103" eb="105">
      <t>ガイブ</t>
    </rPh>
    <rPh sb="106" eb="108">
      <t>ソシキ</t>
    </rPh>
    <rPh sb="112" eb="113">
      <t>トウ</t>
    </rPh>
    <phoneticPr fontId="1"/>
  </si>
  <si>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1"/>
  </si>
  <si>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1"/>
  </si>
  <si>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1"/>
  </si>
  <si>
    <t>インシデント対応の専門チーム（CSIRT等）を設置しているか</t>
    <phoneticPr fontId="1"/>
  </si>
  <si>
    <t>経営者が責任を持って組織の内外へ説明ができるように、経営者への報告ルート、公表すべき内容やタイミング等を定めているか</t>
    <phoneticPr fontId="1"/>
  </si>
  <si>
    <t>医療情報システムベンダ及びサービス事業者から、役割分担や医療情報システムの安全管理に関する評価、リスクアセスメントの結果、リスクに応じた技術的対策、運用管理規定等の情報を収集しているか</t>
    <phoneticPr fontId="1"/>
  </si>
  <si>
    <t>リスク分析の結果に対して、医療情報システムの安全管理に関するガイドライン第5.1版 6.3章～6.12章に示す対策等を実施しているか</t>
    <phoneticPr fontId="1"/>
  </si>
  <si>
    <t>リストアップした情報資産は医療情報システム安全管理責任者が必要に応じて速やかに確認できる状態で管理しているか</t>
    <phoneticPr fontId="1"/>
  </si>
  <si>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1"/>
  </si>
  <si>
    <t>無線LAN を利用する場合、次に掲げる対策を実施しているか。
少なくともMAC アドレスによるアクセス制限等の不正アクセス対策を実施しているか</t>
    <phoneticPr fontId="1"/>
  </si>
  <si>
    <t>無線LAN を利用する場合、次に掲げる対策を実施しているか。
不正な情報の取得を防止するため、WPA2-AES、WPA2-TKIP 等により通信を暗号化しているか</t>
    <phoneticPr fontId="1"/>
  </si>
  <si>
    <t>無線LAN を利用する場合、次に掲げる対策を実施しているか。
適切な利用者以外に無線LAN を利用されないようにANY接続拒否等の対策を実施しているか</t>
    <phoneticPr fontId="1"/>
  </si>
  <si>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phoneticPr fontId="1"/>
  </si>
  <si>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phoneticPr fontId="1"/>
  </si>
  <si>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phoneticPr fontId="1"/>
  </si>
  <si>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1"/>
  </si>
  <si>
    <t>予防・・・何か起きないように事前に予防するために必要な手続を指す。</t>
    <rPh sb="0" eb="2">
      <t>ヨボウ</t>
    </rPh>
    <rPh sb="27" eb="29">
      <t>テツヅ</t>
    </rPh>
    <rPh sb="30" eb="31">
      <t>サ</t>
    </rPh>
    <phoneticPr fontId="1"/>
  </si>
  <si>
    <t>発見・・・何か起きたときに迅速に発見するために必要な手続きを指す。</t>
    <rPh sb="0" eb="2">
      <t>ハッケン</t>
    </rPh>
    <rPh sb="5" eb="6">
      <t>ナニ</t>
    </rPh>
    <rPh sb="26" eb="28">
      <t>テツヅ</t>
    </rPh>
    <rPh sb="30" eb="31">
      <t>サ</t>
    </rPh>
    <phoneticPr fontId="1"/>
  </si>
  <si>
    <t>是正・・・何か起きた後で迅速に現状復帰等をするために必要な手続を指す。</t>
    <rPh sb="0" eb="2">
      <t>ゼセイ</t>
    </rPh>
    <rPh sb="29" eb="31">
      <t>テツヅ</t>
    </rPh>
    <rPh sb="32" eb="33">
      <t>サ</t>
    </rPh>
    <phoneticPr fontId="1"/>
  </si>
  <si>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1"/>
  </si>
  <si>
    <t>サイバーセキュリティ対策（コンピューターへの不正侵入やウイルス感染、情報漏洩、データの改ざんや破壊といったサイバー攻撃から、情報データを防御する行為や取組状況）を外部に公開しているか</t>
    <rPh sb="10" eb="12">
      <t>タイサク</t>
    </rPh>
    <phoneticPr fontId="1"/>
  </si>
  <si>
    <t>サイバーセキュリティ対策（コンピューターへの不正侵入やウイルス感染、情報漏洩、データの改ざんや破壊といったサイバー攻撃から、情報データを防御する行為の対応状況）を進めるための予算や人材を医療機関で確保しているか</t>
    <rPh sb="10" eb="12">
      <t>タイサク</t>
    </rPh>
    <rPh sb="75" eb="77">
      <t>タイオウ</t>
    </rPh>
    <rPh sb="77" eb="79">
      <t>ジョウキョウ</t>
    </rPh>
    <rPh sb="81" eb="82">
      <t>スス</t>
    </rPh>
    <rPh sb="87" eb="89">
      <t>ヨサン</t>
    </rPh>
    <rPh sb="90" eb="92">
      <t>ジンザイ</t>
    </rPh>
    <rPh sb="93" eb="95">
      <t>イリョウ</t>
    </rPh>
    <rPh sb="95" eb="97">
      <t>キカン</t>
    </rPh>
    <rPh sb="98" eb="100">
      <t>カクホ</t>
    </rPh>
    <phoneticPr fontId="1"/>
  </si>
  <si>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1"/>
  </si>
  <si>
    <t>情報機器の設置場所や記録媒体の保存場所について、施錠管理、入室権限、盗難・紛失防止対策を行っているか</t>
    <rPh sb="29" eb="31">
      <t>ニュウシツ</t>
    </rPh>
    <rPh sb="31" eb="33">
      <t>ケンゲン</t>
    </rPh>
    <rPh sb="37" eb="39">
      <t>フンシツ</t>
    </rPh>
    <phoneticPr fontId="1"/>
  </si>
  <si>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1"/>
  </si>
  <si>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g 医療情報を保存する機器が設置されている場所(地域、国)
h 受託事業者に対する国外法の適用可能性</t>
    <rPh sb="31" eb="33">
      <t>イリョウ</t>
    </rPh>
    <rPh sb="33" eb="35">
      <t>ジョウホウ</t>
    </rPh>
    <phoneticPr fontId="1"/>
  </si>
  <si>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phoneticPr fontId="1"/>
  </si>
  <si>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1"/>
  </si>
  <si>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rFont val="ＭＳ Ｐゴシック"/>
        <family val="3"/>
        <charset val="128"/>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1"/>
  </si>
  <si>
    <r>
      <t>従業員個人のUSBメモリ等の外部媒体を使用していないか又は業務上、外部媒体の使用が必要な場合は事前に申請</t>
    </r>
    <r>
      <rPr>
        <sz val="16"/>
        <rFont val="ＭＳ Ｐゴシック"/>
        <family val="3"/>
        <charset val="128"/>
      </rPr>
      <t>し、医療機関が管理している外部媒体を使用しているか</t>
    </r>
    <rPh sb="19" eb="21">
      <t>シヨウ</t>
    </rPh>
    <rPh sb="27" eb="28">
      <t>マタ</t>
    </rPh>
    <rPh sb="54" eb="56">
      <t>イリョウ</t>
    </rPh>
    <rPh sb="56" eb="58">
      <t>キカン</t>
    </rPh>
    <phoneticPr fontId="1"/>
  </si>
  <si>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1"/>
  </si>
  <si>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phoneticPr fontId="1"/>
  </si>
  <si>
    <t>システム等の潜在的セキュリティリスクを特定するためのセキュリティ文書（例：SBOM（ソフトウェア部品表）など）を入手してサイバーセキュリティ対策の必要性の検討をしているか</t>
    <phoneticPr fontId="1"/>
  </si>
  <si>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1"/>
  </si>
  <si>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1"/>
  </si>
  <si>
    <r>
      <t>医療従事者</t>
    </r>
    <r>
      <rPr>
        <b/>
        <u/>
        <sz val="24"/>
        <color theme="8"/>
        <rFont val="ＭＳ Ｐゴシック"/>
        <family val="3"/>
        <charset val="128"/>
      </rPr>
      <t>・一般のシステム利用者</t>
    </r>
    <r>
      <rPr>
        <b/>
        <u/>
        <sz val="24"/>
        <color theme="4" tint="-0.249977111117893"/>
        <rFont val="ＭＳ Ｐゴシック"/>
        <family val="3"/>
        <charset val="128"/>
      </rPr>
      <t>向けサイバーセキュリティ対策チェックリストの使い方</t>
    </r>
    <rPh sb="0" eb="2">
      <t>イリョウ</t>
    </rPh>
    <rPh sb="2" eb="5">
      <t>ジュウジシャ</t>
    </rPh>
    <rPh sb="16" eb="17">
      <t>ム</t>
    </rPh>
    <rPh sb="28" eb="30">
      <t>タイサク</t>
    </rPh>
    <rPh sb="38" eb="39">
      <t>ツカ</t>
    </rPh>
    <rPh sb="40" eb="41">
      <t>カタ</t>
    </rPh>
    <phoneticPr fontId="1"/>
  </si>
  <si>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1"/>
  </si>
  <si>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1"/>
  </si>
  <si>
    <t>医療機関等において、コンピュータウイルスの感染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8" eb="150">
      <t>イリョウ</t>
    </rPh>
    <rPh sb="150" eb="152">
      <t>ジョウホウ</t>
    </rPh>
    <rPh sb="152" eb="154">
      <t>ギジュツ</t>
    </rPh>
    <rPh sb="154" eb="156">
      <t>スイシン</t>
    </rPh>
    <rPh sb="156" eb="157">
      <t>シツ</t>
    </rPh>
    <phoneticPr fontId="1"/>
  </si>
  <si>
    <t>サイバーセキュリティにかかる最新動向（インシデント情報やセキュリティ専門知識を持つ者等からの情報発信等）の収集を実施しているか</t>
    <phoneticPr fontId="1"/>
  </si>
  <si>
    <t>セキュリティ専門知識を持つ者等と協力して脆弱性検査を実施し、既知の脆弱性の有無を点検しているか</t>
    <phoneticPr fontId="1"/>
  </si>
  <si>
    <t>医療従事者・一般のシステム利用者向け　サイバーセキュリティ対策チェックリスト</t>
    <phoneticPr fontId="1"/>
  </si>
  <si>
    <t>重要情報は電子メール本文に書くのではなく、添付ファイルに書いてパスワードなどで保護しているか
なおパスワードは別手段で知らせる、あるいは事前に取り決めておく等の手法とセットで行うこと</t>
    <phoneticPr fontId="1"/>
  </si>
  <si>
    <t>チェック欄
（○or×）</t>
    <rPh sb="4" eb="5">
      <t>ラン</t>
    </rPh>
    <phoneticPr fontId="1"/>
  </si>
  <si>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color theme="1"/>
        <rFont val="ＭＳ Ｐゴシック"/>
        <family val="3"/>
        <charset val="128"/>
      </rPr>
      <t>　</t>
    </r>
    <r>
      <rPr>
        <sz val="18"/>
        <color theme="1"/>
        <rFont val="ＭＳ Ｐゴシック"/>
        <family val="3"/>
        <charset val="128"/>
      </rPr>
      <t>・医療情報システムの安全管理に関するガイドライン5.1版　本紙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525" eb="526">
      <t>ホウ</t>
    </rPh>
    <rPh sb="569" eb="571">
      <t>イリョウ</t>
    </rPh>
    <rPh sb="571" eb="573">
      <t>ジョウホウ</t>
    </rPh>
    <rPh sb="583" eb="584">
      <t>カン</t>
    </rPh>
    <rPh sb="647" eb="649">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</si>
</sst>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quot;－&quot;"/>
    <numFmt numFmtId="177" formatCode="#,##0_);[Red]\(#,##0\)"/>
    <numFmt numFmtId="178" formatCode="0.0%"/>
  </numFmts>
  <fonts count="39"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4"/>
      <color theme="0"/>
      <name val="ＭＳ Ｐゴシック"/>
      <family val="3"/>
      <charset val="128"/>
    </font>
    <font>
      <sz val="10"/>
      <name val="Arial"/>
      <family val="2"/>
    </font>
    <font>
      <b/>
      <sz val="11"/>
      <name val="ＭＳ Ｐゴシック"/>
      <family val="3"/>
      <charset val="128"/>
    </font>
    <font>
      <sz val="10"/>
      <name val="ＭＳ Ｐゴシック"/>
      <family val="3"/>
      <charset val="128"/>
    </font>
    <font>
      <sz val="12"/>
      <color theme="0"/>
      <name val="ＭＳ Ｐゴシック"/>
      <family val="3"/>
      <charset val="128"/>
    </font>
    <font>
      <b/>
      <sz val="12"/>
      <color theme="0"/>
      <name val="ＭＳ Ｐゴシック"/>
      <family val="3"/>
      <charset val="128"/>
    </font>
    <font>
      <sz val="11"/>
      <color theme="1"/>
      <name val="游ゴシック"/>
      <family val="2"/>
      <charset val="128"/>
      <scheme val="minor"/>
    </font>
    <font>
      <b/>
      <u/>
      <sz val="22"/>
      <name val="ＭＳ Ｐゴシック"/>
      <family val="3"/>
      <charset val="128"/>
    </font>
    <font>
      <b/>
      <sz val="22"/>
      <name val="ＭＳ Ｐゴシック"/>
      <family val="3"/>
      <charset val="128"/>
    </font>
    <font>
      <b/>
      <sz val="12"/>
      <name val="ＭＳ Ｐゴシック"/>
      <family val="3"/>
      <charset val="128"/>
    </font>
    <font>
      <b/>
      <sz val="16"/>
      <color theme="0"/>
      <name val="ＭＳ Ｐゴシック"/>
      <family val="3"/>
      <charset val="128"/>
    </font>
    <font>
      <sz val="20"/>
      <name val="ＭＳ Ｐゴシック"/>
      <family val="3"/>
      <charset val="128"/>
    </font>
    <font>
      <b/>
      <u/>
      <sz val="20"/>
      <name val="ＭＳ Ｐゴシック"/>
      <family val="3"/>
      <charset val="128"/>
    </font>
    <font>
      <b/>
      <sz val="18"/>
      <color theme="0"/>
      <name val="ＭＳ Ｐゴシック"/>
      <family val="3"/>
      <charset val="128"/>
    </font>
    <font>
      <b/>
      <sz val="18"/>
      <name val="ＭＳ Ｐゴシック"/>
      <family val="3"/>
      <charset val="128"/>
    </font>
    <font>
      <b/>
      <sz val="16"/>
      <name val="ＭＳ Ｐゴシック"/>
      <family val="3"/>
      <charset val="128"/>
    </font>
    <font>
      <b/>
      <sz val="36"/>
      <color theme="8"/>
      <name val="ＭＳ Ｐゴシック"/>
      <family val="3"/>
      <charset val="128"/>
    </font>
    <font>
      <b/>
      <sz val="36"/>
      <color theme="9"/>
      <name val="ＭＳ Ｐゴシック"/>
      <family val="3"/>
      <charset val="128"/>
    </font>
    <font>
      <b/>
      <sz val="36"/>
      <color theme="7" tint="-0.249977111117893"/>
      <name val="ＭＳ Ｐゴシック"/>
      <family val="3"/>
      <charset val="128"/>
    </font>
    <font>
      <sz val="36"/>
      <name val="ＭＳ Ｐゴシック"/>
      <family val="3"/>
      <charset val="128"/>
    </font>
    <font>
      <b/>
      <u/>
      <sz val="22"/>
      <color theme="9" tint="-0.249977111117893"/>
      <name val="ＭＳ Ｐゴシック"/>
      <family val="3"/>
      <charset val="128"/>
    </font>
    <font>
      <sz val="24"/>
      <name val="ＭＳ Ｐゴシック"/>
      <family val="3"/>
      <charset val="128"/>
    </font>
    <font>
      <b/>
      <sz val="36"/>
      <color theme="4" tint="-0.249977111117893"/>
      <name val="ＭＳ Ｐゴシック"/>
      <family val="3"/>
      <charset val="128"/>
    </font>
    <font>
      <b/>
      <sz val="28"/>
      <name val="ＭＳ Ｐゴシック"/>
      <family val="3"/>
      <charset val="128"/>
    </font>
    <font>
      <b/>
      <u/>
      <sz val="24"/>
      <color theme="5"/>
      <name val="ＭＳ Ｐゴシック"/>
      <family val="3"/>
      <charset val="128"/>
    </font>
    <font>
      <b/>
      <u/>
      <sz val="24"/>
      <color theme="7" tint="-0.499984740745262"/>
      <name val="ＭＳ Ｐゴシック"/>
      <family val="3"/>
      <charset val="128"/>
    </font>
    <font>
      <b/>
      <u/>
      <sz val="24"/>
      <color theme="9" tint="-0.249977111117893"/>
      <name val="ＭＳ Ｐゴシック"/>
      <family val="3"/>
      <charset val="128"/>
    </font>
    <font>
      <b/>
      <u/>
      <sz val="24"/>
      <color theme="4" tint="-0.249977111117893"/>
      <name val="ＭＳ Ｐゴシック"/>
      <family val="3"/>
      <charset val="128"/>
    </font>
    <font>
      <sz val="18"/>
      <name val="ＭＳ Ｐゴシック"/>
      <family val="3"/>
      <charset val="128"/>
    </font>
    <font>
      <sz val="18"/>
      <color theme="1"/>
      <name val="ＭＳ Ｐゴシック"/>
      <family val="3"/>
      <charset val="128"/>
    </font>
    <font>
      <sz val="16"/>
      <color theme="1"/>
      <name val="ＭＳ Ｐゴシック"/>
      <family val="3"/>
      <charset val="128"/>
    </font>
    <font>
      <b/>
      <u/>
      <sz val="24"/>
      <color theme="8"/>
      <name val="ＭＳ Ｐゴシック"/>
      <family val="3"/>
      <charset val="128"/>
    </font>
  </fonts>
  <fills count="20">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176" fontId="2" fillId="0" borderId="0">
      <alignment vertical="top"/>
    </xf>
    <xf numFmtId="0" fontId="8" fillId="0" borderId="0"/>
    <xf numFmtId="9" fontId="13" fillId="0" borderId="0" applyFont="0" applyFill="0" applyBorder="0" applyAlignment="0" applyProtection="0">
      <alignment vertical="center"/>
    </xf>
    <xf numFmtId="0" fontId="8" fillId="0" borderId="0"/>
  </cellStyleXfs>
  <cellXfs count="169">
    <xf numFmtId="0" fontId="0" fillId="0" borderId="0" xfId="0">
      <alignment vertical="center"/>
    </xf>
    <xf numFmtId="177" fontId="3" fillId="0" borderId="1" xfId="1" applyNumberFormat="1"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7" fontId="3" fillId="0"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0" xfId="1" applyNumberFormat="1" applyFont="1" applyAlignment="1">
      <alignment horizontal="left" vertical="center" wrapText="1"/>
    </xf>
    <xf numFmtId="177" fontId="4" fillId="0" borderId="0" xfId="1" applyNumberFormat="1" applyFont="1" applyAlignment="1">
      <alignment vertical="center"/>
    </xf>
    <xf numFmtId="177" fontId="4" fillId="3" borderId="0" xfId="1" applyNumberFormat="1" applyFont="1" applyFill="1" applyAlignment="1">
      <alignment vertical="center"/>
    </xf>
    <xf numFmtId="177" fontId="4" fillId="4" borderId="0" xfId="1" applyNumberFormat="1" applyFont="1" applyFill="1" applyAlignment="1">
      <alignment vertical="center"/>
    </xf>
    <xf numFmtId="177" fontId="4" fillId="5" borderId="0" xfId="1" applyNumberFormat="1" applyFont="1" applyFill="1" applyAlignment="1">
      <alignment vertical="center"/>
    </xf>
    <xf numFmtId="177" fontId="4" fillId="6" borderId="0" xfId="1" applyNumberFormat="1" applyFont="1" applyFill="1" applyAlignment="1">
      <alignment vertical="center"/>
    </xf>
    <xf numFmtId="177" fontId="4" fillId="8" borderId="0" xfId="1" applyNumberFormat="1" applyFont="1" applyFill="1" applyAlignment="1">
      <alignment vertical="center"/>
    </xf>
    <xf numFmtId="0" fontId="3" fillId="3" borderId="1" xfId="0" applyFont="1" applyFill="1" applyBorder="1" applyAlignment="1">
      <alignment horizontal="left" vertical="center" wrapText="1"/>
    </xf>
    <xf numFmtId="177" fontId="3" fillId="3" borderId="1" xfId="1" applyNumberFormat="1" applyFont="1" applyFill="1" applyBorder="1" applyAlignment="1">
      <alignment vertical="center" wrapText="1"/>
    </xf>
    <xf numFmtId="177" fontId="3" fillId="5" borderId="1" xfId="1" applyNumberFormat="1"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7" fontId="3" fillId="3" borderId="1" xfId="1" applyNumberFormat="1" applyFont="1" applyFill="1" applyBorder="1" applyAlignment="1">
      <alignment horizontal="left" vertical="center" wrapText="1"/>
    </xf>
    <xf numFmtId="177" fontId="3" fillId="0" borderId="1" xfId="1" applyNumberFormat="1" applyFont="1" applyFill="1" applyBorder="1" applyAlignment="1">
      <alignment horizontal="center" vertical="center" wrapText="1"/>
    </xf>
    <xf numFmtId="0" fontId="8" fillId="0" borderId="0" xfId="2"/>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Fill="1" applyBorder="1" applyAlignment="1">
      <alignment horizontal="center" vertical="center"/>
    </xf>
    <xf numFmtId="177" fontId="3" fillId="0" borderId="1" xfId="1" applyNumberFormat="1" applyFont="1" applyFill="1" applyBorder="1" applyAlignment="1">
      <alignment vertical="center" wrapText="1"/>
    </xf>
    <xf numFmtId="177" fontId="7" fillId="9" borderId="1" xfId="1" applyNumberFormat="1" applyFont="1" applyFill="1" applyBorder="1" applyAlignment="1">
      <alignment horizontal="center" vertical="center" wrapText="1"/>
    </xf>
    <xf numFmtId="177" fontId="3" fillId="7" borderId="1" xfId="1" applyNumberFormat="1" applyFont="1" applyFill="1" applyBorder="1" applyAlignment="1">
      <alignment vertical="center" wrapText="1"/>
    </xf>
    <xf numFmtId="0" fontId="10" fillId="0" borderId="0" xfId="2" applyFont="1" applyAlignment="1">
      <alignment vertical="center"/>
    </xf>
    <xf numFmtId="0" fontId="10" fillId="0" borderId="0" xfId="2" applyFont="1" applyFill="1" applyAlignment="1">
      <alignment vertical="center"/>
    </xf>
    <xf numFmtId="177" fontId="6" fillId="2" borderId="1" xfId="1" applyNumberFormat="1" applyFont="1" applyFill="1" applyBorder="1" applyAlignment="1">
      <alignment vertical="center" wrapText="1"/>
    </xf>
    <xf numFmtId="177" fontId="6"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3" fillId="0" borderId="1" xfId="1" applyNumberFormat="1" applyFont="1" applyFill="1" applyBorder="1" applyAlignment="1">
      <alignment vertical="center" wrapText="1"/>
    </xf>
    <xf numFmtId="0" fontId="8" fillId="0" borderId="0" xfId="2" applyFill="1"/>
    <xf numFmtId="0" fontId="11" fillId="10" borderId="1" xfId="0" applyFont="1" applyFill="1" applyBorder="1" applyAlignment="1">
      <alignment horizontal="center" vertical="center" wrapText="1"/>
    </xf>
    <xf numFmtId="177" fontId="7" fillId="10" borderId="1" xfId="1"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0" borderId="0" xfId="2" applyFont="1" applyFill="1" applyBorder="1" applyAlignment="1">
      <alignment vertical="center"/>
    </xf>
    <xf numFmtId="0" fontId="10" fillId="0" borderId="1" xfId="2" applyFont="1" applyBorder="1" applyAlignment="1">
      <alignment vertical="center"/>
    </xf>
    <xf numFmtId="0" fontId="10" fillId="0" borderId="1" xfId="2" applyFont="1" applyFill="1" applyBorder="1" applyAlignment="1">
      <alignment vertical="center"/>
    </xf>
    <xf numFmtId="0" fontId="8" fillId="0" borderId="1" xfId="2" applyBorder="1"/>
    <xf numFmtId="0" fontId="3" fillId="11"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horizont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16" fillId="0" borderId="0" xfId="2" applyFont="1" applyAlignment="1">
      <alignment horizontal="center" vertical="center"/>
    </xf>
    <xf numFmtId="0" fontId="4" fillId="0" borderId="8" xfId="2" applyFont="1" applyBorder="1" applyAlignment="1">
      <alignment horizontal="right" vertical="center"/>
    </xf>
    <xf numFmtId="0" fontId="4" fillId="0" borderId="9" xfId="2" applyFont="1" applyBorder="1" applyAlignment="1">
      <alignment horizontal="center" vertical="center"/>
    </xf>
    <xf numFmtId="177" fontId="5" fillId="0" borderId="5" xfId="1" applyNumberFormat="1" applyFont="1" applyBorder="1" applyAlignment="1">
      <alignment horizontal="center" vertical="center"/>
    </xf>
    <xf numFmtId="0" fontId="5" fillId="0" borderId="1" xfId="2" applyFont="1" applyBorder="1" applyAlignment="1">
      <alignment horizontal="center" vertical="center"/>
    </xf>
    <xf numFmtId="0" fontId="6" fillId="0" borderId="0" xfId="2" applyFont="1" applyAlignment="1">
      <alignment horizontal="left" vertical="center"/>
    </xf>
    <xf numFmtId="0" fontId="16" fillId="0" borderId="0" xfId="2" applyFont="1" applyAlignment="1">
      <alignment horizontal="left" vertical="center"/>
    </xf>
    <xf numFmtId="0" fontId="4" fillId="0" borderId="0" xfId="2" applyFont="1" applyAlignment="1">
      <alignment horizontal="left" vertical="center"/>
    </xf>
    <xf numFmtId="0" fontId="21" fillId="0" borderId="0" xfId="2" applyFont="1" applyAlignment="1">
      <alignment horizontal="right" vertical="center"/>
    </xf>
    <xf numFmtId="0" fontId="18" fillId="0" borderId="0" xfId="2" applyFont="1" applyAlignment="1">
      <alignment horizontal="left" vertical="center"/>
    </xf>
    <xf numFmtId="177" fontId="5" fillId="0" borderId="0" xfId="1" applyNumberFormat="1" applyFont="1" applyBorder="1" applyAlignment="1">
      <alignment horizontal="center" vertical="center"/>
    </xf>
    <xf numFmtId="0" fontId="5" fillId="0" borderId="0" xfId="2" applyFont="1" applyBorder="1" applyAlignment="1">
      <alignment horizontal="center" vertical="center"/>
    </xf>
    <xf numFmtId="0" fontId="5" fillId="0" borderId="0" xfId="0" applyFont="1" applyBorder="1" applyAlignment="1">
      <alignment horizontal="left" vertical="center" wrapText="1"/>
    </xf>
    <xf numFmtId="0" fontId="18" fillId="0" borderId="0" xfId="2" applyFont="1" applyBorder="1" applyAlignment="1">
      <alignment horizontal="center" vertical="center"/>
    </xf>
    <xf numFmtId="0" fontId="22" fillId="0" borderId="0" xfId="2" applyFont="1" applyAlignment="1">
      <alignment horizontal="left" vertical="center"/>
    </xf>
    <xf numFmtId="0" fontId="14" fillId="0" borderId="0" xfId="2" applyFont="1" applyAlignment="1">
      <alignment horizontal="left" vertical="center" wrapText="1"/>
    </xf>
    <xf numFmtId="0" fontId="4" fillId="0" borderId="0" xfId="2" applyFont="1" applyBorder="1" applyAlignment="1">
      <alignment horizontal="center" vertical="center"/>
    </xf>
    <xf numFmtId="0" fontId="21" fillId="0" borderId="0" xfId="2" applyFont="1" applyBorder="1" applyAlignment="1">
      <alignment horizontal="center" vertical="center"/>
    </xf>
    <xf numFmtId="0" fontId="20" fillId="0" borderId="0" xfId="2" applyFont="1" applyFill="1" applyBorder="1" applyAlignment="1">
      <alignment horizontal="center" vertical="center"/>
    </xf>
    <xf numFmtId="0" fontId="19" fillId="0" borderId="0" xfId="2" applyFont="1" applyAlignment="1">
      <alignment vertical="center"/>
    </xf>
    <xf numFmtId="0" fontId="4" fillId="0" borderId="0" xfId="2" applyFont="1" applyFill="1" applyBorder="1" applyAlignment="1">
      <alignment horizontal="center" vertical="center"/>
    </xf>
    <xf numFmtId="177" fontId="5" fillId="0" borderId="5" xfId="1" applyNumberFormat="1" applyFont="1" applyFill="1" applyBorder="1" applyAlignment="1">
      <alignment horizontal="center" vertical="center"/>
    </xf>
    <xf numFmtId="0" fontId="5" fillId="0" borderId="1" xfId="2" applyFont="1" applyFill="1" applyBorder="1" applyAlignment="1">
      <alignment horizontal="center" vertical="center"/>
    </xf>
    <xf numFmtId="0" fontId="15" fillId="0" borderId="0" xfId="2" applyFont="1" applyAlignment="1">
      <alignment vertical="center"/>
    </xf>
    <xf numFmtId="0" fontId="18" fillId="0" borderId="10" xfId="2" applyFont="1" applyBorder="1" applyAlignment="1">
      <alignment horizontal="center" vertical="center"/>
    </xf>
    <xf numFmtId="0" fontId="18" fillId="0" borderId="10" xfId="2" applyFont="1" applyFill="1" applyBorder="1" applyAlignment="1">
      <alignment horizontal="center" vertical="center"/>
    </xf>
    <xf numFmtId="177" fontId="5" fillId="0" borderId="11" xfId="1" applyNumberFormat="1" applyFont="1" applyBorder="1" applyAlignment="1">
      <alignment horizontal="center" vertical="center"/>
    </xf>
    <xf numFmtId="0" fontId="5" fillId="0" borderId="12" xfId="2" applyFont="1" applyBorder="1" applyAlignment="1">
      <alignment horizontal="center" vertical="center"/>
    </xf>
    <xf numFmtId="0" fontId="18" fillId="0" borderId="13" xfId="2" applyFont="1" applyBorder="1" applyAlignment="1">
      <alignment horizontal="center" vertical="center"/>
    </xf>
    <xf numFmtId="0" fontId="26" fillId="0" borderId="0" xfId="2" applyFont="1" applyAlignment="1">
      <alignment horizontal="center"/>
    </xf>
    <xf numFmtId="0" fontId="26" fillId="0" borderId="0" xfId="2" applyFont="1" applyAlignment="1">
      <alignment horizontal="left"/>
    </xf>
    <xf numFmtId="177" fontId="17" fillId="16" borderId="20" xfId="1" applyNumberFormat="1" applyFont="1" applyFill="1" applyBorder="1" applyAlignment="1">
      <alignment horizontal="center" vertical="center" wrapText="1"/>
    </xf>
    <xf numFmtId="177" fontId="17" fillId="16" borderId="22" xfId="1" applyNumberFormat="1" applyFont="1" applyFill="1" applyBorder="1" applyAlignment="1">
      <alignment horizontal="center" vertical="center" wrapText="1"/>
    </xf>
    <xf numFmtId="177" fontId="17" fillId="17" borderId="20"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17" fillId="17" borderId="22" xfId="1" applyNumberFormat="1" applyFont="1" applyFill="1" applyBorder="1" applyAlignment="1">
      <alignment horizontal="center" vertical="center" wrapText="1"/>
    </xf>
    <xf numFmtId="177" fontId="17" fillId="18" borderId="20" xfId="1" applyNumberFormat="1" applyFont="1" applyFill="1" applyBorder="1" applyAlignment="1">
      <alignment horizontal="center" vertical="center" wrapText="1"/>
    </xf>
    <xf numFmtId="177" fontId="17" fillId="18" borderId="22" xfId="1" applyNumberFormat="1" applyFont="1" applyFill="1" applyBorder="1" applyAlignment="1">
      <alignment horizontal="center" vertical="center" wrapText="1"/>
    </xf>
    <xf numFmtId="177" fontId="17" fillId="17" borderId="21" xfId="1" applyNumberFormat="1" applyFont="1" applyFill="1" applyBorder="1" applyAlignment="1">
      <alignment horizontal="center" vertical="center" wrapText="1"/>
    </xf>
    <xf numFmtId="177" fontId="5" fillId="0" borderId="11" xfId="1" applyNumberFormat="1" applyFont="1" applyFill="1" applyBorder="1" applyAlignment="1">
      <alignment horizontal="center" vertical="center"/>
    </xf>
    <xf numFmtId="0" fontId="5" fillId="0" borderId="12" xfId="2" applyFont="1" applyFill="1" applyBorder="1" applyAlignment="1">
      <alignment horizontal="center" vertical="center"/>
    </xf>
    <xf numFmtId="0" fontId="18" fillId="0" borderId="13" xfId="2" applyFont="1" applyFill="1" applyBorder="1" applyAlignment="1">
      <alignment horizontal="center" vertical="center"/>
    </xf>
    <xf numFmtId="0" fontId="4" fillId="0" borderId="0" xfId="2" applyFont="1" applyFill="1" applyAlignment="1">
      <alignment horizontal="left"/>
    </xf>
    <xf numFmtId="0" fontId="4" fillId="0" borderId="0" xfId="2" applyFont="1" applyFill="1" applyAlignment="1">
      <alignment horizontal="center"/>
    </xf>
    <xf numFmtId="177" fontId="5" fillId="0" borderId="23" xfId="1" applyNumberFormat="1" applyFont="1" applyBorder="1" applyAlignment="1">
      <alignment horizontal="center" vertical="center"/>
    </xf>
    <xf numFmtId="0" fontId="5" fillId="0" borderId="24" xfId="2" applyFont="1" applyBorder="1" applyAlignment="1">
      <alignment horizontal="center" vertical="center"/>
    </xf>
    <xf numFmtId="0" fontId="18" fillId="0" borderId="25" xfId="2" applyFont="1" applyBorder="1" applyAlignment="1">
      <alignment horizontal="center" vertical="center"/>
    </xf>
    <xf numFmtId="0" fontId="4" fillId="7" borderId="0" xfId="2" applyFont="1" applyFill="1" applyBorder="1" applyAlignment="1">
      <alignment horizontal="center" vertical="center"/>
    </xf>
    <xf numFmtId="0" fontId="12"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Border="1" applyAlignment="1">
      <alignment horizontal="left" vertical="center"/>
    </xf>
    <xf numFmtId="0" fontId="28" fillId="0" borderId="0" xfId="0" applyFont="1" applyFill="1" applyBorder="1" applyAlignment="1">
      <alignment horizontal="left" vertical="center" wrapText="1"/>
    </xf>
    <xf numFmtId="0" fontId="4" fillId="19" borderId="0" xfId="2" applyFont="1" applyFill="1" applyBorder="1" applyAlignment="1">
      <alignment horizontal="left" vertical="center"/>
    </xf>
    <xf numFmtId="0" fontId="18" fillId="0" borderId="0" xfId="0" applyFont="1" applyFill="1" applyBorder="1" applyAlignment="1">
      <alignment horizontal="left" vertical="center" wrapText="1"/>
    </xf>
    <xf numFmtId="0" fontId="29" fillId="0" borderId="0" xfId="2" applyFont="1" applyAlignment="1">
      <alignment horizontal="center"/>
    </xf>
    <xf numFmtId="177" fontId="17" fillId="16" borderId="2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0" applyFont="1" applyFill="1" applyBorder="1" applyAlignment="1">
      <alignment horizontal="left" vertical="center" wrapText="1"/>
    </xf>
    <xf numFmtId="0" fontId="30" fillId="0" borderId="0" xfId="2" applyFont="1" applyFill="1" applyBorder="1" applyAlignment="1">
      <alignment horizontal="center"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4" fillId="13" borderId="0" xfId="0" applyFont="1" applyFill="1" applyBorder="1" applyAlignment="1">
      <alignment horizontal="left" vertical="center" wrapText="1"/>
    </xf>
    <xf numFmtId="0" fontId="36" fillId="19" borderId="0" xfId="0" applyFont="1" applyFill="1" applyBorder="1" applyAlignment="1">
      <alignment horizontal="left" vertical="center" wrapText="1"/>
    </xf>
    <xf numFmtId="177" fontId="5" fillId="0" borderId="0" xfId="1" applyNumberFormat="1" applyFont="1" applyFill="1" applyBorder="1" applyAlignment="1">
      <alignment horizontal="left" vertical="center" wrapText="1"/>
    </xf>
    <xf numFmtId="0" fontId="31" fillId="19" borderId="0" xfId="0" applyFont="1" applyFill="1" applyBorder="1" applyAlignment="1">
      <alignment horizontal="left" vertical="center" wrapText="1"/>
    </xf>
    <xf numFmtId="0" fontId="32" fillId="14" borderId="0"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28" fillId="0" borderId="0" xfId="2" applyFont="1" applyFill="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178" fontId="18" fillId="0" borderId="12" xfId="3" applyNumberFormat="1" applyFont="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9" fillId="0" borderId="0" xfId="2" applyFont="1" applyAlignment="1">
      <alignment horizontal="center" vertical="center"/>
    </xf>
    <xf numFmtId="0" fontId="20" fillId="16" borderId="20" xfId="2" applyFont="1" applyFill="1" applyBorder="1" applyAlignment="1">
      <alignment horizontal="center" vertical="center"/>
    </xf>
    <xf numFmtId="0" fontId="20" fillId="16" borderId="21" xfId="2" applyFont="1" applyFill="1" applyBorder="1" applyAlignment="1">
      <alignment horizontal="center" vertical="center"/>
    </xf>
    <xf numFmtId="0" fontId="20" fillId="16" borderId="22" xfId="2" applyFont="1" applyFill="1" applyBorder="1" applyAlignment="1">
      <alignment horizontal="center" vertical="center"/>
    </xf>
    <xf numFmtId="0" fontId="18" fillId="0" borderId="2" xfId="2" applyFont="1" applyBorder="1" applyAlignment="1">
      <alignment horizontal="center" vertical="center"/>
    </xf>
    <xf numFmtId="0" fontId="18"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3" xfId="2" applyFont="1" applyBorder="1" applyAlignment="1">
      <alignment horizontal="center" vertical="center"/>
    </xf>
    <xf numFmtId="178" fontId="18" fillId="0" borderId="1" xfId="3" applyNumberFormat="1" applyFont="1" applyBorder="1" applyAlignment="1">
      <alignment horizontal="center" vertical="center"/>
    </xf>
    <xf numFmtId="178" fontId="18" fillId="0" borderId="2" xfId="3" applyNumberFormat="1" applyFont="1" applyBorder="1" applyAlignment="1">
      <alignment horizontal="center" vertical="center"/>
    </xf>
    <xf numFmtId="178" fontId="18" fillId="0" borderId="4" xfId="3" applyNumberFormat="1" applyFont="1" applyBorder="1" applyAlignment="1">
      <alignment horizontal="center" vertical="center"/>
    </xf>
    <xf numFmtId="0" fontId="5" fillId="0" borderId="1" xfId="0" applyFont="1" applyFill="1" applyBorder="1" applyAlignment="1">
      <alignment horizontal="left" vertical="center" wrapText="1"/>
    </xf>
    <xf numFmtId="177" fontId="5" fillId="0" borderId="1" xfId="1" applyNumberFormat="1"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25" fillId="14" borderId="0" xfId="2" applyFont="1" applyFill="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177" fontId="17" fillId="16" borderId="21" xfId="1" applyNumberFormat="1" applyFont="1" applyFill="1" applyBorder="1" applyAlignment="1">
      <alignment horizontal="center" vertical="center" wrapText="1"/>
    </xf>
    <xf numFmtId="0" fontId="37" fillId="0" borderId="12" xfId="0" applyFont="1" applyFill="1" applyBorder="1" applyAlignment="1">
      <alignment horizontal="left" vertical="center" wrapText="1"/>
    </xf>
    <xf numFmtId="0" fontId="5" fillId="0" borderId="12" xfId="0" applyFont="1" applyBorder="1" applyAlignment="1">
      <alignment horizontal="left" vertical="center" wrapText="1"/>
    </xf>
    <xf numFmtId="0" fontId="27" fillId="0" borderId="0" xfId="2" applyFont="1" applyAlignment="1">
      <alignment horizontal="left" vertical="center" wrapText="1"/>
    </xf>
    <xf numFmtId="177" fontId="17" fillId="17" borderId="21" xfId="1"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20" fillId="17" borderId="20" xfId="2" applyFont="1" applyFill="1" applyBorder="1" applyAlignment="1">
      <alignment horizontal="center" vertical="center"/>
    </xf>
    <xf numFmtId="0" fontId="20" fillId="17" borderId="21" xfId="2" applyFont="1" applyFill="1" applyBorder="1" applyAlignment="1">
      <alignment horizontal="center" vertical="center"/>
    </xf>
    <xf numFmtId="0" fontId="20" fillId="17" borderId="22" xfId="2"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7" fillId="0" borderId="1" xfId="0"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24" xfId="0" applyFont="1" applyBorder="1" applyAlignment="1">
      <alignment horizontal="left" vertical="center" wrapText="1"/>
    </xf>
    <xf numFmtId="0" fontId="24" fillId="15" borderId="0" xfId="2" applyFont="1" applyFill="1" applyAlignment="1">
      <alignment horizontal="center" vertical="center"/>
    </xf>
    <xf numFmtId="0" fontId="37" fillId="0" borderId="1" xfId="0" applyFont="1" applyBorder="1" applyAlignment="1">
      <alignment horizontal="left" vertical="center" wrapText="1"/>
    </xf>
    <xf numFmtId="177" fontId="37" fillId="0" borderId="1" xfId="1" applyNumberFormat="1" applyFont="1" applyBorder="1" applyAlignment="1">
      <alignment horizontal="left" vertical="center" wrapText="1"/>
    </xf>
    <xf numFmtId="177" fontId="5" fillId="0" borderId="12" xfId="1" applyNumberFormat="1" applyFont="1" applyFill="1" applyBorder="1" applyAlignment="1">
      <alignment horizontal="left" vertical="center" wrapText="1"/>
    </xf>
    <xf numFmtId="0" fontId="23" fillId="13" borderId="0" xfId="2" applyFont="1" applyFill="1" applyAlignment="1">
      <alignment horizontal="center" vertical="center" wrapText="1"/>
    </xf>
    <xf numFmtId="177" fontId="17" fillId="18" borderId="21" xfId="1" applyNumberFormat="1" applyFont="1" applyFill="1" applyBorder="1" applyAlignment="1">
      <alignment horizontal="center" vertical="center" wrapText="1"/>
    </xf>
    <xf numFmtId="0" fontId="20" fillId="18" borderId="20" xfId="2" applyFont="1" applyFill="1" applyBorder="1" applyAlignment="1">
      <alignment horizontal="center" vertical="center"/>
    </xf>
    <xf numFmtId="0" fontId="20" fillId="18" borderId="21" xfId="2" applyFont="1" applyFill="1" applyBorder="1" applyAlignment="1">
      <alignment horizontal="center" vertical="center"/>
    </xf>
    <xf numFmtId="0" fontId="20" fillId="18" borderId="22" xfId="2" applyFont="1" applyFill="1" applyBorder="1" applyAlignment="1">
      <alignment horizontal="center" vertical="center"/>
    </xf>
    <xf numFmtId="178" fontId="18" fillId="0" borderId="11" xfId="3" applyNumberFormat="1" applyFont="1" applyBorder="1" applyAlignment="1">
      <alignment horizontal="center" vertical="center"/>
    </xf>
  </cellXfs>
  <cellStyles count="5">
    <cellStyle name="パーセント" xfId="3" builtinId="5"/>
    <cellStyle name="標準" xfId="0" builtinId="0"/>
    <cellStyle name="標準 2" xfId="1"/>
    <cellStyle name="標準 3" xfId="2"/>
    <cellStyle name="標準 4"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_rels/chart2.xml.rels>&#65279;<?xml version="1.0" encoding="utf-8" standalone="yes"?>
<Relationships xmlns="http://schemas.openxmlformats.org/package/2006/relationships">
  <Relationship Id="rId2" Type="http://schemas.microsoft.com/office/2011/relationships/chartColorStyle" Target="colors2.xml" />
  <Relationship Id="rId1" Type="http://schemas.microsoft.com/office/2011/relationships/chartStyle" Target="style2.xml" />
</Relationships>
</file>

<file path=xl/charts/_rels/chart3.xml.rels>&#65279;<?xml version="1.0" encoding="utf-8" standalone="yes"?>
<Relationships xmlns="http://schemas.openxmlformats.org/package/2006/relationships">
  <Relationship Id="rId2" Type="http://schemas.microsoft.com/office/2011/relationships/chartColorStyle" Target="colors3.xml" />
  <Relationship Id="rId1" Type="http://schemas.microsoft.com/office/2011/relationships/chartStyle" Target="style3.xml" />
</Relationships>
</file>

<file path=xl/charts/_rels/chart4.xml.rels>&#65279;<?xml version="1.0" encoding="utf-8" standalone="yes"?>
<Relationships xmlns="http://schemas.openxmlformats.org/package/2006/relationships">
  <Relationship Id="rId2" Type="http://schemas.microsoft.com/office/2011/relationships/chartColorStyle" Target="colors4.xml" />
  <Relationship Id="rId1" Type="http://schemas.microsoft.com/office/2011/relationships/chartStyle" Target="style4.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('１）経営層向けチェックリスト'!$C$34,'１）経営層向けチェックリスト'!$C$36)</c:f>
              <c:numCache>
                <c:formatCode>General</c:formatCode>
                <c:ptCount val="2"/>
              </c:numCache>
            </c:numRef>
          </c:val>
          <c:extLst>
            <c:ext xmlns:c16="http://schemas.microsoft.com/office/drawing/2014/chart" uri="{C3380CC4-5D6E-409C-BE32-E72D297353CC}">
              <c16:uniqueId val="{00000000-8A5A-40B2-ACCA-9F248B587D65}"/>
            </c:ext>
          </c:extLst>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2-8A5A-40B2-ACCA-9F248B587D65}"/>
              </c:ext>
            </c:extLst>
          </c:dPt>
          <c:dPt>
            <c:idx val="1"/>
            <c:invertIfNegative val="0"/>
            <c:bubble3D val="0"/>
            <c:spPr>
              <a:solidFill>
                <a:schemeClr val="accent2">
                  <a:lumMod val="60000"/>
                  <a:lumOff val="40000"/>
                </a:schemeClr>
              </a:solidFill>
              <a:ln w="12700">
                <a:solidFill>
                  <a:schemeClr val="accent2">
                    <a:lumMod val="75000"/>
                  </a:schemeClr>
                </a:solidFill>
              </a:ln>
              <a:effectLst/>
            </c:spPr>
            <c:extLst>
              <c:ext xmlns:c16="http://schemas.microsoft.com/office/drawing/2014/chart" uri="{C3380CC4-5D6E-409C-BE32-E72D297353CC}">
                <c16:uniqueId val="{00000004-8A5A-40B2-ACCA-9F248B587D65}"/>
              </c:ext>
            </c:extLst>
          </c:dPt>
          <c:cat>
            <c:strRef>
              <c:f>('１）経営層向けチェックリスト'!$B$34,'１）経営層向けチェックリスト'!$B$36)</c:f>
              <c:strCache>
                <c:ptCount val="2"/>
                <c:pt idx="0">
                  <c:v>予防</c:v>
                </c:pt>
                <c:pt idx="1">
                  <c:v>是正</c:v>
                </c:pt>
              </c:strCache>
            </c:strRef>
          </c:cat>
          <c:val>
            <c:numRef>
              <c:f>('１）経営層向けチェックリスト'!$D$34,'１）経営層向けチェックリスト'!$D$36)</c:f>
              <c:numCache>
                <c:formatCode>0.0%</c:formatCode>
                <c:ptCount val="2"/>
                <c:pt idx="0">
                  <c:v>0</c:v>
                </c:pt>
                <c:pt idx="1">
                  <c:v>0</c:v>
                </c:pt>
              </c:numCache>
            </c:numRef>
          </c:val>
          <c:extLst>
            <c:ext xmlns:c16="http://schemas.microsoft.com/office/drawing/2014/chart" uri="{C3380CC4-5D6E-409C-BE32-E72D297353CC}">
              <c16:uniqueId val="{00000005-8A5A-40B2-ACCA-9F248B587D65}"/>
            </c:ext>
          </c:extLst>
        </c:ser>
        <c:ser>
          <c:idx val="2"/>
          <c:order val="2"/>
          <c:spPr>
            <a:solidFill>
              <a:schemeClr val="accent3"/>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('１）経営層向けチェックリスト'!$E$34,'１）経営層向けチェックリスト'!$E$36)</c:f>
              <c:numCache>
                <c:formatCode>0.0%</c:formatCode>
                <c:ptCount val="2"/>
              </c:numCache>
            </c:numRef>
          </c:val>
          <c:extLst>
            <c:ext xmlns:c16="http://schemas.microsoft.com/office/drawing/2014/chart" uri="{C3380CC4-5D6E-409C-BE32-E72D297353CC}">
              <c16:uniqueId val="{00000006-8A5A-40B2-ACCA-9F248B587D65}"/>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8DD6-416E-94AD-8A739D6BCA7A}"/>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8DD6-416E-94AD-8A739D6BCA7A}"/>
              </c:ext>
            </c:extLst>
          </c:dPt>
          <c:dPt>
            <c:idx val="2"/>
            <c:invertIfNegative val="0"/>
            <c:bubble3D val="0"/>
            <c:spPr>
              <a:solidFill>
                <a:schemeClr val="accent2">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5-8DD6-416E-94AD-8A739D6BCA7A}"/>
              </c:ext>
            </c:extLst>
          </c:dPt>
          <c:cat>
            <c:strRef>
              <c:f>'２）システム管理者向けチェックリスト'!$B$117:$B$119</c:f>
              <c:strCache>
                <c:ptCount val="3"/>
                <c:pt idx="0">
                  <c:v>予防</c:v>
                </c:pt>
                <c:pt idx="1">
                  <c:v>発見</c:v>
                </c:pt>
                <c:pt idx="2">
                  <c:v>是正</c:v>
                </c:pt>
              </c:strCache>
            </c:strRef>
          </c:cat>
          <c:val>
            <c:numRef>
              <c:f>'２）システム管理者向けチェックリスト'!$D$117:$D$119</c:f>
              <c:numCache>
                <c:formatCode>0.0%</c:formatCode>
                <c:ptCount val="3"/>
                <c:pt idx="0">
                  <c:v>0</c:v>
                </c:pt>
                <c:pt idx="1">
                  <c:v>0</c:v>
                </c:pt>
                <c:pt idx="2">
                  <c:v>0</c:v>
                </c:pt>
              </c:numCache>
            </c:numRef>
          </c:val>
          <c:extLst>
            <c:ext xmlns:c16="http://schemas.microsoft.com/office/drawing/2014/chart" uri="{C3380CC4-5D6E-409C-BE32-E72D297353CC}">
              <c16:uniqueId val="{00000000-073A-4A7B-8522-73EC55A7D2CE}"/>
            </c:ext>
          </c:extLst>
        </c:ser>
        <c:ser>
          <c:idx val="1"/>
          <c:order val="1"/>
          <c:spPr>
            <a:solidFill>
              <a:schemeClr val="accent2"/>
            </a:solidFill>
            <a:ln>
              <a:noFill/>
            </a:ln>
            <a:effectLst/>
          </c:spPr>
          <c:invertIfNegative val="0"/>
          <c:cat>
            <c:strRef>
              <c:f>'２）システム管理者向けチェックリスト'!$B$117:$B$119</c:f>
              <c:strCache>
                <c:ptCount val="3"/>
                <c:pt idx="0">
                  <c:v>予防</c:v>
                </c:pt>
                <c:pt idx="1">
                  <c:v>発見</c:v>
                </c:pt>
                <c:pt idx="2">
                  <c:v>是正</c:v>
                </c:pt>
              </c:strCache>
            </c:strRef>
          </c:cat>
          <c:val>
            <c:numRef>
              <c:f>'２）システム管理者向けチェックリスト'!$E$117:$E$119</c:f>
              <c:numCache>
                <c:formatCode>0.0%</c:formatCode>
                <c:ptCount val="3"/>
              </c:numCache>
            </c:numRef>
          </c:val>
          <c:extLst>
            <c:ext xmlns:c16="http://schemas.microsoft.com/office/drawing/2014/chart" uri="{C3380CC4-5D6E-409C-BE32-E72D297353CC}">
              <c16:uniqueId val="{00000005-073A-4A7B-8522-73EC55A7D2C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78117698250116985"/>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5F9C-468F-A77C-5659BCFF1E3F}"/>
              </c:ext>
            </c:extLst>
          </c:dPt>
          <c:dPt>
            <c:idx val="1"/>
            <c:invertIfNegative val="0"/>
            <c:bubble3D val="0"/>
            <c:spPr>
              <a:solidFill>
                <a:schemeClr val="accent4">
                  <a:lumMod val="60000"/>
                  <a:lumOff val="40000"/>
                </a:schemeClr>
              </a:solidFill>
              <a:ln w="12700">
                <a:solidFill>
                  <a:schemeClr val="accent4">
                    <a:lumMod val="75000"/>
                  </a:schemeClr>
                </a:solidFill>
              </a:ln>
              <a:effectLst/>
            </c:spPr>
            <c:extLst>
              <c:ext xmlns:c16="http://schemas.microsoft.com/office/drawing/2014/chart" uri="{C3380CC4-5D6E-409C-BE32-E72D297353CC}">
                <c16:uniqueId val="{00000003-5F9C-468F-A77C-5659BCFF1E3F}"/>
              </c:ext>
            </c:extLst>
          </c:dPt>
          <c:cat>
            <c:strRef>
              <c:f>'２）システム管理者向けチェックリスト'!$B$159:$B$160</c:f>
              <c:strCache>
                <c:ptCount val="2"/>
                <c:pt idx="0">
                  <c:v>予防</c:v>
                </c:pt>
                <c:pt idx="1">
                  <c:v>発見</c:v>
                </c:pt>
              </c:strCache>
            </c:strRef>
          </c:cat>
          <c:val>
            <c:numRef>
              <c:f>'２）システム管理者向けチェックリスト'!$D$159:$D$160</c:f>
              <c:numCache>
                <c:formatCode>0.0%</c:formatCode>
                <c:ptCount val="2"/>
                <c:pt idx="0">
                  <c:v>0</c:v>
                </c:pt>
                <c:pt idx="1">
                  <c:v>0</c:v>
                </c:pt>
              </c:numCache>
            </c:numRef>
          </c:val>
          <c:extLst>
            <c:ext xmlns:c16="http://schemas.microsoft.com/office/drawing/2014/chart" uri="{C3380CC4-5D6E-409C-BE32-E72D297353CC}">
              <c16:uniqueId val="{00000000-86B0-44D8-AEAF-2AAFE7C3EF2F}"/>
            </c:ext>
          </c:extLst>
        </c:ser>
        <c:ser>
          <c:idx val="1"/>
          <c:order val="1"/>
          <c:spPr>
            <a:solidFill>
              <a:schemeClr val="accent2"/>
            </a:solidFill>
            <a:ln>
              <a:noFill/>
            </a:ln>
            <a:effectLst/>
          </c:spPr>
          <c:invertIfNegative val="0"/>
          <c:cat>
            <c:strRef>
              <c:f>'２）システム管理者向けチェックリスト'!$B$159:$B$160</c:f>
              <c:strCache>
                <c:ptCount val="2"/>
                <c:pt idx="0">
                  <c:v>予防</c:v>
                </c:pt>
                <c:pt idx="1">
                  <c:v>発見</c:v>
                </c:pt>
              </c:strCache>
            </c:strRef>
          </c:cat>
          <c:val>
            <c:numRef>
              <c:f>'２）システム管理者向けチェックリスト'!$E$159:$E$160</c:f>
              <c:numCache>
                <c:formatCode>0.0%</c:formatCode>
                <c:ptCount val="2"/>
              </c:numCache>
            </c:numRef>
          </c:val>
          <c:extLst>
            <c:ext xmlns:c16="http://schemas.microsoft.com/office/drawing/2014/chart" uri="{C3380CC4-5D6E-409C-BE32-E72D297353CC}">
              <c16:uniqueId val="{00000004-77D8-4108-8A74-877FA67F002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1">
                <a:solidFill>
                  <a:schemeClr val="tx1"/>
                </a:solidFill>
                <a:latin typeface="ＭＳ Ｐゴシック" panose="020B0600070205080204" pitchFamily="50" charset="-128"/>
                <a:ea typeface="ＭＳ Ｐゴシック" panose="020B0600070205080204" pitchFamily="50" charset="-128"/>
              </a:rPr>
              <a:t>チェックの結果</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manualLayout>
          <c:layoutTarget val="inner"/>
          <c:xMode val="edge"/>
          <c:yMode val="edge"/>
          <c:x val="4.9599283873640924E-2"/>
          <c:y val="0.11141199226305609"/>
          <c:w val="0.92391613616045798"/>
          <c:h val="0.82673956857907271"/>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extLst>
              <c:ext xmlns:c16="http://schemas.microsoft.com/office/drawing/2014/chart" uri="{C3380CC4-5D6E-409C-BE32-E72D297353CC}">
                <c16:uniqueId val="{00000001-909C-4A1D-8B36-684B4C76A7FE}"/>
              </c:ext>
            </c:extLst>
          </c:dPt>
          <c:val>
            <c:numRef>
              <c:f>'３）医療従事者・一般のシステム利用者向けチェックリスト'!$C$23</c:f>
              <c:numCache>
                <c:formatCode>0.0%</c:formatCode>
                <c:ptCount val="1"/>
                <c:pt idx="0">
                  <c:v>0</c:v>
                </c:pt>
              </c:numCache>
            </c:numRef>
          </c:val>
          <c:extLst>
            <c:ext xmlns:c16="http://schemas.microsoft.com/office/drawing/2014/chart" uri="{C3380CC4-5D6E-409C-BE32-E72D297353CC}">
              <c16:uniqueId val="{00000000-F726-475F-8B00-C2B7E769916E}"/>
            </c:ext>
          </c:extLst>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extLst>
            <c:ext xmlns:c16="http://schemas.microsoft.com/office/drawing/2014/chart" uri="{C3380CC4-5D6E-409C-BE32-E72D297353CC}">
              <c16:uniqueId val="{00000005-F726-475F-8B00-C2B7E769916E}"/>
            </c:ext>
          </c:extLst>
        </c:ser>
        <c:dLbls>
          <c:showLegendKey val="0"/>
          <c:showVal val="0"/>
          <c:showCatName val="0"/>
          <c:showSerName val="0"/>
          <c:showPercent val="0"/>
          <c:showBubbleSize val="0"/>
        </c:dLbls>
        <c:gapWidth val="150"/>
        <c:overlap val="100"/>
        <c:axId val="886925440"/>
        <c:axId val="1060571840"/>
      </c:barChart>
      <c:catAx>
        <c:axId val="886925440"/>
        <c:scaling>
          <c:orientation val="minMax"/>
        </c:scaling>
        <c:delete val="1"/>
        <c:axPos val="b"/>
        <c:numFmt formatCode="General" sourceLinked="1"/>
        <c:majorTickMark val="none"/>
        <c:minorTickMark val="none"/>
        <c:tickLblPos val="nextTo"/>
        <c:crossAx val="1060571840"/>
        <c:crosses val="autoZero"/>
        <c:auto val="1"/>
        <c:lblAlgn val="ctr"/>
        <c:lblOffset val="100"/>
        <c:noMultiLvlLbl val="0"/>
      </c:catAx>
      <c:valAx>
        <c:axId val="1060571840"/>
        <c:scaling>
          <c:orientation val="minMax"/>
          <c:max val="1"/>
          <c:min val="0"/>
        </c:scaling>
        <c:delete val="0"/>
        <c:axPos val="l"/>
        <c:majorGridlines>
          <c:spPr>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886925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2" Type="http://schemas.openxmlformats.org/officeDocument/2006/relationships/chart" Target="../charts/chart3.xml" />
  <Relationship Id="rId1" Type="http://schemas.openxmlformats.org/officeDocument/2006/relationships/chart" Target="../charts/chart2.xml" />
</Relationships>
</file>

<file path=xl/drawings/_rels/drawing3.xml.rels>&#65279;<?xml version="1.0" encoding="utf-8" standalone="yes"?>
<Relationships xmlns="http://schemas.openxmlformats.org/package/2006/relationships">
  <Relationship Id="rId1" Type="http://schemas.openxmlformats.org/officeDocument/2006/relationships/chart" Target="../charts/chart4.xml" />
</Relationships>
</file>

<file path=xl/drawings/drawing1.xml><?xml version="1.0" encoding="utf-8"?>
<xdr:wsDr xmlns:xdr="http://schemas.openxmlformats.org/drawingml/2006/spreadsheetDrawing" xmlns:a="http://schemas.openxmlformats.org/drawingml/2006/main">
  <xdr:twoCellAnchor>
    <xdr:from>
      <xdr:col>1</xdr:col>
      <xdr:colOff>153985</xdr:colOff>
      <xdr:row>37</xdr:row>
      <xdr:rowOff>171451</xdr:rowOff>
    </xdr:from>
    <xdr:to>
      <xdr:col>6</xdr:col>
      <xdr:colOff>2552700</xdr:colOff>
      <xdr:row>59</xdr:row>
      <xdr:rowOff>9526</xdr:rowOff>
    </xdr:to>
    <xdr:graphicFrame macro="">
      <xdr:nvGraphicFramePr>
        <xdr:cNvPr id="2" name="グラフ 1">
          <a:extLst>
            <a:ext uri="{FF2B5EF4-FFF2-40B4-BE49-F238E27FC236}">
              <a16:creationId xmlns:a16="http://schemas.microsoft.com/office/drawing/2014/main" id="{53CEC8DA-6EBE-4CD4-BAE0-23C26849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896471</xdr:colOff>
      <xdr:row>31</xdr:row>
      <xdr:rowOff>260537</xdr:rowOff>
    </xdr:from>
    <xdr:to>
      <xdr:col>6</xdr:col>
      <xdr:colOff>1680881</xdr:colOff>
      <xdr:row>31</xdr:row>
      <xdr:rowOff>1522320</xdr:rowOff>
    </xdr:to>
    <xdr:sp macro="" textlink="">
      <xdr:nvSpPr>
        <xdr:cNvPr id="3" name="正方形/長方形 2">
          <a:extLst>
            <a:ext uri="{FF2B5EF4-FFF2-40B4-BE49-F238E27FC236}">
              <a16:creationId xmlns:a16="http://schemas.microsoft.com/office/drawing/2014/main" id="{43F59043-BFD7-4DD7-A9E4-766AA03F21E0}"/>
            </a:ext>
          </a:extLst>
        </xdr:cNvPr>
        <xdr:cNvSpPr/>
      </xdr:nvSpPr>
      <xdr:spPr>
        <a:xfrm>
          <a:off x="2515721" y="23958737"/>
          <a:ext cx="8928285"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200878</xdr:colOff>
      <xdr:row>120</xdr:row>
      <xdr:rowOff>69851</xdr:rowOff>
    </xdr:from>
    <xdr:to>
      <xdr:col>6</xdr:col>
      <xdr:colOff>2592754</xdr:colOff>
      <xdr:row>141</xdr:row>
      <xdr:rowOff>85726</xdr:rowOff>
    </xdr:to>
    <xdr:graphicFrame macro="">
      <xdr:nvGraphicFramePr>
        <xdr:cNvPr id="2" name="グラフ 1">
          <a:extLst>
            <a:ext uri="{FF2B5EF4-FFF2-40B4-BE49-F238E27FC236}">
              <a16:creationId xmlns:a16="http://schemas.microsoft.com/office/drawing/2014/main" id="{E9D4E319-8FE0-4DCB-A05A-5BF43E1D4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197970</xdr:colOff>
      <xdr:row>114</xdr:row>
      <xdr:rowOff>240999</xdr:rowOff>
    </xdr:from>
    <xdr:to>
      <xdr:col>6</xdr:col>
      <xdr:colOff>1625599</xdr:colOff>
      <xdr:row>114</xdr:row>
      <xdr:rowOff>1502782</xdr:rowOff>
    </xdr:to>
    <xdr:sp macro="" textlink="">
      <xdr:nvSpPr>
        <xdr:cNvPr id="3" name="正方形/長方形 2">
          <a:extLst>
            <a:ext uri="{FF2B5EF4-FFF2-40B4-BE49-F238E27FC236}">
              <a16:creationId xmlns:a16="http://schemas.microsoft.com/office/drawing/2014/main" id="{FDFC644A-5C2B-430A-83A0-BB1ECBFC82C8}"/>
            </a:ext>
          </a:extLst>
        </xdr:cNvPr>
        <xdr:cNvSpPr/>
      </xdr:nvSpPr>
      <xdr:spPr>
        <a:xfrm>
          <a:off x="1137770" y="78803199"/>
          <a:ext cx="10266829"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twoCellAnchor>
    <xdr:from>
      <xdr:col>1</xdr:col>
      <xdr:colOff>130539</xdr:colOff>
      <xdr:row>161</xdr:row>
      <xdr:rowOff>112836</xdr:rowOff>
    </xdr:from>
    <xdr:to>
      <xdr:col>6</xdr:col>
      <xdr:colOff>2529254</xdr:colOff>
      <xdr:row>172</xdr:row>
      <xdr:rowOff>249116</xdr:rowOff>
    </xdr:to>
    <xdr:graphicFrame macro="">
      <xdr:nvGraphicFramePr>
        <xdr:cNvPr id="10" name="グラフ 9">
          <a:extLst>
            <a:ext uri="{FF2B5EF4-FFF2-40B4-BE49-F238E27FC236}">
              <a16:creationId xmlns:a16="http://schemas.microsoft.com/office/drawing/2014/main" id="{85E4101E-E329-4DD9-80BA-E7E1189B46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134471</xdr:colOff>
      <xdr:row>156</xdr:row>
      <xdr:rowOff>283983</xdr:rowOff>
    </xdr:from>
    <xdr:to>
      <xdr:col>6</xdr:col>
      <xdr:colOff>1905001</xdr:colOff>
      <xdr:row>156</xdr:row>
      <xdr:rowOff>1679331</xdr:rowOff>
    </xdr:to>
    <xdr:sp macro="" textlink="">
      <xdr:nvSpPr>
        <xdr:cNvPr id="11" name="正方形/長方形 10">
          <a:extLst>
            <a:ext uri="{FF2B5EF4-FFF2-40B4-BE49-F238E27FC236}">
              <a16:creationId xmlns:a16="http://schemas.microsoft.com/office/drawing/2014/main" id="{5937F64B-905C-437F-8EAF-8161CBC47624}"/>
            </a:ext>
          </a:extLst>
        </xdr:cNvPr>
        <xdr:cNvSpPr/>
      </xdr:nvSpPr>
      <xdr:spPr>
        <a:xfrm>
          <a:off x="1074271" y="141736583"/>
          <a:ext cx="10609730" cy="13953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420685</xdr:colOff>
      <xdr:row>23</xdr:row>
      <xdr:rowOff>189596</xdr:rowOff>
    </xdr:from>
    <xdr:to>
      <xdr:col>6</xdr:col>
      <xdr:colOff>101600</xdr:colOff>
      <xdr:row>44</xdr:row>
      <xdr:rowOff>65771</xdr:rowOff>
    </xdr:to>
    <xdr:graphicFrame macro="">
      <xdr:nvGraphicFramePr>
        <xdr:cNvPr id="2" name="グラフ 1">
          <a:extLst>
            <a:ext uri="{FF2B5EF4-FFF2-40B4-BE49-F238E27FC236}">
              <a16:creationId xmlns:a16="http://schemas.microsoft.com/office/drawing/2014/main" id="{7CE5A785-E639-4BE1-8CE1-5E0981462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910078</xdr:colOff>
      <xdr:row>20</xdr:row>
      <xdr:rowOff>2001</xdr:rowOff>
    </xdr:from>
    <xdr:to>
      <xdr:col>5</xdr:col>
      <xdr:colOff>1694488</xdr:colOff>
      <xdr:row>20</xdr:row>
      <xdr:rowOff>1263784</xdr:rowOff>
    </xdr:to>
    <xdr:sp macro="" textlink="">
      <xdr:nvSpPr>
        <xdr:cNvPr id="3" name="正方形/長方形 2">
          <a:extLst>
            <a:ext uri="{FF2B5EF4-FFF2-40B4-BE49-F238E27FC236}">
              <a16:creationId xmlns:a16="http://schemas.microsoft.com/office/drawing/2014/main" id="{AC63A8C9-7EDE-4A52-84D6-4878D5C8CA79}"/>
            </a:ext>
          </a:extLst>
        </xdr:cNvPr>
        <xdr:cNvSpPr/>
      </xdr:nvSpPr>
      <xdr:spPr>
        <a:xfrm>
          <a:off x="1848971" y="13908501"/>
          <a:ext cx="9710696" cy="126178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全体として医療機関のどの部分に弱みがあるのか把握し、優先的に必要な対策を実施の上、</a:t>
          </a:r>
          <a:endParaRPr kumimoji="1" lang="en-US" altLang="ja-JP" sz="1800">
            <a:solidFill>
              <a:sysClr val="windowText" lastClr="000000"/>
            </a:solidFill>
            <a:latin typeface="Yu Gothic UI" panose="020B0500000000000000" pitchFamily="50" charset="-128"/>
            <a:ea typeface="Yu Gothic UI" panose="020B0500000000000000" pitchFamily="50" charset="-128"/>
          </a:endParaRPr>
        </a:p>
        <a:p>
          <a:pPr algn="ctr"/>
          <a:r>
            <a:rPr kumimoji="1" lang="ja-JP" altLang="en-US" sz="1800">
              <a:solidFill>
                <a:sysClr val="windowText" lastClr="000000"/>
              </a:solidFill>
              <a:latin typeface="Yu Gothic UI" panose="020B0500000000000000" pitchFamily="50" charset="-128"/>
              <a:ea typeface="Yu Gothic UI" panose="020B0500000000000000" pitchFamily="50" charset="-128"/>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tabSelected="1" view="pageBreakPreview" zoomScaleNormal="100" zoomScaleSheetLayoutView="100" workbookViewId="0">
      <selection activeCell="G1" sqref="G1"/>
    </sheetView>
  </sheetViews>
  <sheetFormatPr defaultRowHeight="14.25" x14ac:dyDescent="0.4"/>
  <cols>
    <col min="1" max="1" width="6.125" style="57" customWidth="1"/>
    <col min="2" max="4" width="35.625" style="24" customWidth="1"/>
    <col min="5" max="5" width="35.625" style="57" customWidth="1"/>
    <col min="6" max="6" width="6.125" style="57" customWidth="1"/>
    <col min="7" max="7" width="3.625" style="24" customWidth="1"/>
    <col min="8" max="8" width="3.875" style="57" customWidth="1"/>
    <col min="9" max="9" width="11.25" style="24" customWidth="1"/>
    <col min="10" max="12" width="9" style="57" customWidth="1"/>
    <col min="13" max="16384" width="9" style="57"/>
  </cols>
  <sheetData>
    <row r="1" spans="1:13" ht="29.25" customHeight="1" x14ac:dyDescent="0.4">
      <c r="A1" s="118" t="s">
        <v>779</v>
      </c>
      <c r="B1" s="118"/>
      <c r="C1" s="118"/>
      <c r="D1" s="118"/>
      <c r="E1" s="118"/>
      <c r="F1" s="118"/>
    </row>
    <row r="2" spans="1:13" ht="37.5" customHeight="1" x14ac:dyDescent="0.4">
      <c r="A2" s="109" t="s">
        <v>780</v>
      </c>
      <c r="B2" s="109"/>
      <c r="C2" s="109"/>
      <c r="D2" s="109"/>
      <c r="E2" s="109"/>
      <c r="F2" s="109"/>
      <c r="I2" s="73"/>
    </row>
    <row r="3" spans="1:13" s="100" customFormat="1" ht="39.950000000000003" customHeight="1" x14ac:dyDescent="0.4">
      <c r="A3" s="103"/>
      <c r="B3" s="113" t="s">
        <v>832</v>
      </c>
      <c r="C3" s="113"/>
      <c r="D3" s="113"/>
      <c r="E3" s="113"/>
      <c r="F3" s="103"/>
      <c r="G3" s="70"/>
      <c r="I3" s="98"/>
    </row>
    <row r="4" spans="1:13" s="101" customFormat="1" ht="381.75" customHeight="1" x14ac:dyDescent="0.4">
      <c r="A4" s="103"/>
      <c r="B4" s="113"/>
      <c r="C4" s="113"/>
      <c r="D4" s="113"/>
      <c r="E4" s="113"/>
      <c r="F4" s="103"/>
      <c r="G4" s="66"/>
      <c r="I4" s="66"/>
    </row>
    <row r="5" spans="1:13" s="101" customFormat="1" ht="8.25" customHeight="1" x14ac:dyDescent="0.4">
      <c r="B5" s="102"/>
      <c r="C5" s="102"/>
      <c r="D5" s="102"/>
      <c r="E5" s="102"/>
      <c r="G5" s="66"/>
      <c r="I5" s="66"/>
    </row>
    <row r="6" spans="1:13" s="101" customFormat="1" ht="33" customHeight="1" x14ac:dyDescent="0.4">
      <c r="B6" s="115" t="s">
        <v>774</v>
      </c>
      <c r="C6" s="115"/>
      <c r="D6" s="115"/>
      <c r="E6" s="115"/>
      <c r="G6" s="66"/>
      <c r="I6" s="66"/>
    </row>
    <row r="7" spans="1:13" s="101" customFormat="1" ht="197.25" customHeight="1" x14ac:dyDescent="0.4">
      <c r="B7" s="111" t="s">
        <v>821</v>
      </c>
      <c r="C7" s="111"/>
      <c r="D7" s="111"/>
      <c r="E7" s="111"/>
      <c r="G7" s="66"/>
      <c r="I7" s="66"/>
    </row>
    <row r="8" spans="1:13" s="101" customFormat="1" ht="8.25" customHeight="1" x14ac:dyDescent="0.15">
      <c r="B8" s="102"/>
      <c r="C8" s="102"/>
      <c r="D8" s="102"/>
      <c r="E8" s="102"/>
      <c r="G8" s="66"/>
      <c r="I8" s="66"/>
      <c r="J8" s="55"/>
      <c r="K8" s="56"/>
      <c r="L8" s="47"/>
      <c r="M8" s="47"/>
    </row>
    <row r="9" spans="1:13" s="101" customFormat="1" ht="33" customHeight="1" x14ac:dyDescent="0.15">
      <c r="B9" s="116" t="s">
        <v>775</v>
      </c>
      <c r="C9" s="116"/>
      <c r="D9" s="116"/>
      <c r="E9" s="116"/>
      <c r="G9" s="66"/>
      <c r="I9" s="66"/>
      <c r="J9" s="55"/>
      <c r="K9" s="56"/>
      <c r="L9" s="47"/>
      <c r="M9" s="47"/>
    </row>
    <row r="10" spans="1:13" s="101" customFormat="1" ht="168" customHeight="1" x14ac:dyDescent="0.4">
      <c r="B10" s="110" t="s">
        <v>818</v>
      </c>
      <c r="C10" s="110"/>
      <c r="D10" s="110"/>
      <c r="E10" s="110"/>
      <c r="G10" s="66"/>
      <c r="I10" s="66"/>
    </row>
    <row r="11" spans="1:13" s="101" customFormat="1" ht="9.9499999999999993" customHeight="1" x14ac:dyDescent="0.4">
      <c r="B11" s="99"/>
      <c r="C11" s="99"/>
      <c r="D11" s="99"/>
      <c r="E11" s="99"/>
      <c r="G11" s="66"/>
      <c r="I11" s="70"/>
    </row>
    <row r="12" spans="1:13" s="101" customFormat="1" ht="33" customHeight="1" x14ac:dyDescent="0.4">
      <c r="B12" s="117" t="s">
        <v>776</v>
      </c>
      <c r="C12" s="117"/>
      <c r="D12" s="117"/>
      <c r="E12" s="117"/>
      <c r="G12" s="66"/>
      <c r="I12" s="70"/>
    </row>
    <row r="13" spans="1:13" s="101" customFormat="1" ht="171.75" customHeight="1" x14ac:dyDescent="0.4">
      <c r="B13" s="111" t="s">
        <v>822</v>
      </c>
      <c r="C13" s="111"/>
      <c r="D13" s="111"/>
      <c r="E13" s="111"/>
      <c r="G13" s="66"/>
      <c r="I13" s="70"/>
    </row>
    <row r="14" spans="1:13" s="101" customFormat="1" ht="8.25" customHeight="1" x14ac:dyDescent="0.4">
      <c r="B14" s="108"/>
      <c r="C14" s="108"/>
      <c r="D14" s="108"/>
      <c r="E14" s="108"/>
      <c r="G14" s="66"/>
      <c r="I14" s="70"/>
    </row>
    <row r="15" spans="1:13" s="101" customFormat="1" ht="69.75" customHeight="1" x14ac:dyDescent="0.4">
      <c r="B15" s="112" t="s">
        <v>823</v>
      </c>
      <c r="C15" s="112"/>
      <c r="D15" s="112"/>
      <c r="E15" s="112"/>
      <c r="G15" s="66"/>
      <c r="I15" s="70"/>
    </row>
    <row r="16" spans="1:13" s="101" customFormat="1" ht="177" customHeight="1" x14ac:dyDescent="0.4">
      <c r="B16" s="111" t="s">
        <v>824</v>
      </c>
      <c r="C16" s="111"/>
      <c r="D16" s="111"/>
      <c r="E16" s="111"/>
      <c r="G16" s="66"/>
      <c r="I16" s="70"/>
    </row>
    <row r="17" spans="2:9" s="101" customFormat="1" ht="8.25" customHeight="1" x14ac:dyDescent="0.4">
      <c r="B17" s="104"/>
      <c r="C17" s="104"/>
      <c r="D17" s="104"/>
      <c r="E17" s="104"/>
      <c r="G17" s="66"/>
      <c r="I17" s="70"/>
    </row>
    <row r="18" spans="2:9" s="101" customFormat="1" ht="99.95" customHeight="1" x14ac:dyDescent="0.4">
      <c r="B18" s="108"/>
      <c r="C18" s="108"/>
      <c r="D18" s="108"/>
      <c r="E18" s="108"/>
      <c r="G18" s="66"/>
      <c r="I18" s="70"/>
    </row>
    <row r="19" spans="2:9" s="101" customFormat="1" ht="99.95" customHeight="1" x14ac:dyDescent="0.4">
      <c r="B19" s="108"/>
      <c r="C19" s="108"/>
      <c r="D19" s="108"/>
      <c r="E19" s="108"/>
      <c r="G19" s="66"/>
      <c r="I19" s="70"/>
    </row>
    <row r="20" spans="2:9" s="101" customFormat="1" ht="80.099999999999994" customHeight="1" x14ac:dyDescent="0.4">
      <c r="B20" s="108"/>
      <c r="C20" s="108"/>
      <c r="D20" s="108"/>
      <c r="E20" s="108"/>
      <c r="G20" s="66"/>
      <c r="I20" s="70"/>
    </row>
    <row r="21" spans="2:9" s="101" customFormat="1" ht="80.099999999999994" customHeight="1" x14ac:dyDescent="0.4">
      <c r="B21" s="108"/>
      <c r="C21" s="108"/>
      <c r="D21" s="108"/>
      <c r="E21" s="108"/>
      <c r="G21" s="66"/>
      <c r="I21" s="66"/>
    </row>
    <row r="22" spans="2:9" s="101" customFormat="1" ht="80.099999999999994" customHeight="1" x14ac:dyDescent="0.4">
      <c r="B22" s="114"/>
      <c r="C22" s="114"/>
      <c r="D22" s="114"/>
      <c r="E22" s="114"/>
      <c r="G22" s="66"/>
      <c r="I22" s="66"/>
    </row>
    <row r="23" spans="2:9" s="101" customFormat="1" ht="80.099999999999994" customHeight="1" x14ac:dyDescent="0.4">
      <c r="B23" s="108"/>
      <c r="C23" s="108"/>
      <c r="D23" s="108"/>
      <c r="E23" s="108"/>
      <c r="G23" s="66"/>
      <c r="I23" s="66"/>
    </row>
    <row r="24" spans="2:9" s="101" customFormat="1" ht="80.099999999999994" customHeight="1" x14ac:dyDescent="0.4">
      <c r="B24" s="108"/>
      <c r="C24" s="108"/>
      <c r="D24" s="108"/>
      <c r="E24" s="108"/>
      <c r="G24" s="66"/>
      <c r="I24" s="66"/>
    </row>
    <row r="25" spans="2:9" s="101" customFormat="1" ht="120" customHeight="1" x14ac:dyDescent="0.4">
      <c r="B25" s="108"/>
      <c r="C25" s="108"/>
      <c r="D25" s="108"/>
      <c r="E25" s="108"/>
      <c r="G25" s="66"/>
      <c r="I25" s="97"/>
    </row>
    <row r="26" spans="2:9" s="101" customFormat="1" ht="12" customHeight="1" x14ac:dyDescent="0.4">
      <c r="B26" s="66"/>
      <c r="C26" s="66"/>
      <c r="D26" s="66"/>
      <c r="G26" s="66"/>
      <c r="I26" s="66"/>
    </row>
    <row r="27" spans="2:9" s="101" customFormat="1" ht="20.100000000000001" customHeight="1" x14ac:dyDescent="0.4">
      <c r="B27" s="66"/>
      <c r="C27" s="66"/>
      <c r="D27" s="66"/>
      <c r="G27" s="66"/>
      <c r="I27" s="66"/>
    </row>
    <row r="28" spans="2:9" s="101" customFormat="1" ht="20.100000000000001" customHeight="1" x14ac:dyDescent="0.4">
      <c r="B28" s="66"/>
      <c r="C28" s="66"/>
      <c r="D28" s="66"/>
      <c r="G28" s="66"/>
      <c r="I28" s="66"/>
    </row>
    <row r="29" spans="2:9" s="101" customFormat="1" ht="20.100000000000001" customHeight="1" x14ac:dyDescent="0.4">
      <c r="B29" s="66"/>
      <c r="C29" s="66"/>
      <c r="D29" s="66"/>
      <c r="G29" s="66"/>
      <c r="I29" s="66"/>
    </row>
  </sheetData>
  <mergeCells count="20">
    <mergeCell ref="A1:F1"/>
    <mergeCell ref="B25:E25"/>
    <mergeCell ref="B19:E19"/>
    <mergeCell ref="B20:E20"/>
    <mergeCell ref="B21:E21"/>
    <mergeCell ref="B22:E22"/>
    <mergeCell ref="B23:E23"/>
    <mergeCell ref="B24:E24"/>
    <mergeCell ref="B18:E18"/>
    <mergeCell ref="A2:F2"/>
    <mergeCell ref="B10:E10"/>
    <mergeCell ref="B13:E13"/>
    <mergeCell ref="B14:E14"/>
    <mergeCell ref="B15:E15"/>
    <mergeCell ref="B16:E16"/>
    <mergeCell ref="B3:E4"/>
    <mergeCell ref="B7:E7"/>
    <mergeCell ref="B6:E6"/>
    <mergeCell ref="B9:E9"/>
    <mergeCell ref="B12:E12"/>
  </mergeCells>
  <phoneticPr fontId="1"/>
  <printOptions horizontalCentered="1" verticalCentered="1"/>
  <pageMargins left="0.23622047244094491" right="0.23622047244094491" top="0.35433070866141736" bottom="0.35433070866141736"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5.625" style="46" customWidth="1"/>
    <col min="10" max="10" width="10.875" style="47" hidden="1" customWidth="1"/>
    <col min="11" max="11" width="3.875" style="46" customWidth="1"/>
    <col min="12" max="14" width="9" style="46" customWidth="1"/>
    <col min="15" max="16384" width="9" style="46"/>
  </cols>
  <sheetData>
    <row r="1" spans="1:12" ht="51.75" customHeight="1" x14ac:dyDescent="0.15">
      <c r="A1" s="141" t="s">
        <v>777</v>
      </c>
      <c r="B1" s="141"/>
      <c r="C1" s="141"/>
      <c r="D1" s="141"/>
      <c r="E1" s="141"/>
      <c r="F1" s="141"/>
      <c r="G1" s="141"/>
      <c r="H1" s="141"/>
      <c r="I1" s="141"/>
    </row>
    <row r="2" spans="1:12" ht="12" customHeight="1" thickBot="1" x14ac:dyDescent="0.2"/>
    <row r="3" spans="1:12" ht="30" customHeight="1" thickBot="1" x14ac:dyDescent="0.2">
      <c r="F3" s="48" t="s">
        <v>652</v>
      </c>
      <c r="G3" s="49" t="s">
        <v>653</v>
      </c>
      <c r="H3" s="50"/>
    </row>
    <row r="4" spans="1:12" ht="30" customHeight="1" thickTop="1" thickBot="1" x14ac:dyDescent="0.2">
      <c r="B4" s="64"/>
      <c r="F4" s="51"/>
      <c r="G4" s="52"/>
    </row>
    <row r="5" spans="1:12" ht="12" customHeight="1" thickBot="1" x14ac:dyDescent="0.2"/>
    <row r="6" spans="1:12" ht="39.950000000000003" customHeight="1" x14ac:dyDescent="0.15">
      <c r="B6" s="81" t="s">
        <v>654</v>
      </c>
      <c r="C6" s="106" t="s">
        <v>655</v>
      </c>
      <c r="D6" s="144" t="s">
        <v>21</v>
      </c>
      <c r="E6" s="144"/>
      <c r="F6" s="144"/>
      <c r="G6" s="144"/>
      <c r="H6" s="82" t="s">
        <v>831</v>
      </c>
    </row>
    <row r="7" spans="1:12" ht="180" customHeight="1" x14ac:dyDescent="0.15">
      <c r="B7" s="71">
        <v>1</v>
      </c>
      <c r="C7" s="72" t="s">
        <v>656</v>
      </c>
      <c r="D7" s="136" t="s">
        <v>782</v>
      </c>
      <c r="E7" s="136"/>
      <c r="F7" s="136"/>
      <c r="G7" s="136"/>
      <c r="H7" s="75"/>
      <c r="J7" s="25" t="s">
        <v>736</v>
      </c>
    </row>
    <row r="8" spans="1:12" ht="200.1" customHeight="1" x14ac:dyDescent="0.15">
      <c r="B8" s="71">
        <v>2</v>
      </c>
      <c r="C8" s="72" t="s">
        <v>656</v>
      </c>
      <c r="D8" s="136" t="s">
        <v>807</v>
      </c>
      <c r="E8" s="136"/>
      <c r="F8" s="136"/>
      <c r="G8" s="136"/>
      <c r="H8" s="75"/>
      <c r="J8" s="25" t="s">
        <v>657</v>
      </c>
      <c r="L8" s="57"/>
    </row>
    <row r="9" spans="1:12" ht="99.95" customHeight="1" x14ac:dyDescent="0.15">
      <c r="B9" s="71">
        <v>3</v>
      </c>
      <c r="C9" s="72" t="s">
        <v>656</v>
      </c>
      <c r="D9" s="122" t="s">
        <v>781</v>
      </c>
      <c r="E9" s="123"/>
      <c r="F9" s="123"/>
      <c r="G9" s="124"/>
      <c r="H9" s="75"/>
      <c r="J9" s="66"/>
    </row>
    <row r="10" spans="1:12" ht="99.95" customHeight="1" x14ac:dyDescent="0.15">
      <c r="B10" s="71">
        <v>4</v>
      </c>
      <c r="C10" s="72" t="s">
        <v>656</v>
      </c>
      <c r="D10" s="138" t="s">
        <v>825</v>
      </c>
      <c r="E10" s="139"/>
      <c r="F10" s="139"/>
      <c r="G10" s="140"/>
      <c r="H10" s="75"/>
      <c r="J10" s="66"/>
    </row>
    <row r="11" spans="1:12" ht="99.95" customHeight="1" x14ac:dyDescent="0.15">
      <c r="B11" s="71">
        <v>5</v>
      </c>
      <c r="C11" s="72" t="s">
        <v>656</v>
      </c>
      <c r="D11" s="122" t="s">
        <v>783</v>
      </c>
      <c r="E11" s="123"/>
      <c r="F11" s="123"/>
      <c r="G11" s="124"/>
      <c r="H11" s="75"/>
      <c r="J11" s="66"/>
    </row>
    <row r="12" spans="1:12" ht="99.95" customHeight="1" x14ac:dyDescent="0.15">
      <c r="B12" s="71">
        <v>6</v>
      </c>
      <c r="C12" s="72" t="s">
        <v>656</v>
      </c>
      <c r="D12" s="122" t="s">
        <v>808</v>
      </c>
      <c r="E12" s="123"/>
      <c r="F12" s="123"/>
      <c r="G12" s="124"/>
      <c r="H12" s="75"/>
      <c r="J12" s="66"/>
      <c r="L12" s="57"/>
    </row>
    <row r="13" spans="1:12" ht="99.95" customHeight="1" x14ac:dyDescent="0.15">
      <c r="B13" s="71">
        <v>7</v>
      </c>
      <c r="C13" s="72" t="s">
        <v>656</v>
      </c>
      <c r="D13" s="122" t="s">
        <v>784</v>
      </c>
      <c r="E13" s="123"/>
      <c r="F13" s="123"/>
      <c r="G13" s="124"/>
      <c r="H13" s="75"/>
      <c r="J13" s="66"/>
    </row>
    <row r="14" spans="1:12" ht="99.95" customHeight="1" x14ac:dyDescent="0.15">
      <c r="B14" s="71">
        <v>8</v>
      </c>
      <c r="C14" s="72" t="s">
        <v>656</v>
      </c>
      <c r="D14" s="136" t="s">
        <v>785</v>
      </c>
      <c r="E14" s="136"/>
      <c r="F14" s="136"/>
      <c r="G14" s="136"/>
      <c r="H14" s="75"/>
    </row>
    <row r="15" spans="1:12" ht="99.95" customHeight="1" x14ac:dyDescent="0.15">
      <c r="B15" s="71">
        <v>9</v>
      </c>
      <c r="C15" s="72" t="s">
        <v>656</v>
      </c>
      <c r="D15" s="122" t="s">
        <v>786</v>
      </c>
      <c r="E15" s="123"/>
      <c r="F15" s="123"/>
      <c r="G15" s="124"/>
      <c r="H15" s="75"/>
    </row>
    <row r="16" spans="1:12" ht="99.95" customHeight="1" x14ac:dyDescent="0.15">
      <c r="B16" s="71">
        <v>10</v>
      </c>
      <c r="C16" s="72" t="s">
        <v>656</v>
      </c>
      <c r="D16" s="136" t="s">
        <v>809</v>
      </c>
      <c r="E16" s="136"/>
      <c r="F16" s="136"/>
      <c r="G16" s="136"/>
      <c r="H16" s="75"/>
      <c r="L16" s="57"/>
    </row>
    <row r="17" spans="1:12" ht="99.95" customHeight="1" x14ac:dyDescent="0.15">
      <c r="B17" s="71">
        <v>11</v>
      </c>
      <c r="C17" s="72" t="s">
        <v>656</v>
      </c>
      <c r="D17" s="136" t="s">
        <v>787</v>
      </c>
      <c r="E17" s="136"/>
      <c r="F17" s="136"/>
      <c r="G17" s="136"/>
      <c r="H17" s="75"/>
    </row>
    <row r="18" spans="1:12" ht="99.95" customHeight="1" x14ac:dyDescent="0.15">
      <c r="B18" s="71">
        <v>12</v>
      </c>
      <c r="C18" s="72" t="s">
        <v>656</v>
      </c>
      <c r="D18" s="136" t="s">
        <v>788</v>
      </c>
      <c r="E18" s="136"/>
      <c r="F18" s="136"/>
      <c r="G18" s="136"/>
      <c r="H18" s="75"/>
    </row>
    <row r="19" spans="1:12" ht="60" customHeight="1" x14ac:dyDescent="0.15">
      <c r="B19" s="71">
        <v>13</v>
      </c>
      <c r="C19" s="72" t="s">
        <v>656</v>
      </c>
      <c r="D19" s="136" t="s">
        <v>789</v>
      </c>
      <c r="E19" s="136"/>
      <c r="F19" s="136"/>
      <c r="G19" s="136"/>
      <c r="H19" s="75"/>
    </row>
    <row r="20" spans="1:12" ht="80.099999999999994" customHeight="1" x14ac:dyDescent="0.15">
      <c r="B20" s="71">
        <v>14</v>
      </c>
      <c r="C20" s="72" t="s">
        <v>656</v>
      </c>
      <c r="D20" s="136" t="s">
        <v>790</v>
      </c>
      <c r="E20" s="136"/>
      <c r="F20" s="136"/>
      <c r="G20" s="136"/>
      <c r="H20" s="75"/>
    </row>
    <row r="21" spans="1:12" ht="60" customHeight="1" x14ac:dyDescent="0.15">
      <c r="B21" s="71">
        <v>15</v>
      </c>
      <c r="C21" s="72" t="s">
        <v>656</v>
      </c>
      <c r="D21" s="137" t="s">
        <v>810</v>
      </c>
      <c r="E21" s="137"/>
      <c r="F21" s="137"/>
      <c r="G21" s="137"/>
      <c r="H21" s="75"/>
      <c r="L21" s="57"/>
    </row>
    <row r="22" spans="1:12" ht="60" customHeight="1" x14ac:dyDescent="0.15">
      <c r="B22" s="71">
        <v>16</v>
      </c>
      <c r="C22" s="72" t="s">
        <v>659</v>
      </c>
      <c r="D22" s="122" t="s">
        <v>791</v>
      </c>
      <c r="E22" s="123"/>
      <c r="F22" s="123"/>
      <c r="G22" s="124"/>
      <c r="H22" s="75"/>
    </row>
    <row r="23" spans="1:12" ht="60" customHeight="1" x14ac:dyDescent="0.15">
      <c r="B23" s="71">
        <v>17</v>
      </c>
      <c r="C23" s="72" t="s">
        <v>659</v>
      </c>
      <c r="D23" s="122" t="s">
        <v>792</v>
      </c>
      <c r="E23" s="123"/>
      <c r="F23" s="123"/>
      <c r="G23" s="124"/>
      <c r="H23" s="75"/>
    </row>
    <row r="24" spans="1:12" ht="99.95" customHeight="1" thickBot="1" x14ac:dyDescent="0.2">
      <c r="B24" s="89">
        <v>18</v>
      </c>
      <c r="C24" s="90" t="s">
        <v>659</v>
      </c>
      <c r="D24" s="145" t="s">
        <v>826</v>
      </c>
      <c r="E24" s="145"/>
      <c r="F24" s="145"/>
      <c r="G24" s="145"/>
      <c r="H24" s="91"/>
    </row>
    <row r="25" spans="1:12" ht="12" customHeight="1" x14ac:dyDescent="0.15"/>
    <row r="26" spans="1:12" ht="20.100000000000001" customHeight="1" x14ac:dyDescent="0.15">
      <c r="B26" s="55" t="s">
        <v>804</v>
      </c>
      <c r="C26" s="56"/>
    </row>
    <row r="27" spans="1:12" ht="20.100000000000001" customHeight="1" x14ac:dyDescent="0.15">
      <c r="B27" s="55" t="s">
        <v>805</v>
      </c>
      <c r="C27" s="56"/>
    </row>
    <row r="28" spans="1:12" ht="20.100000000000001" customHeight="1" x14ac:dyDescent="0.15">
      <c r="B28" s="55" t="s">
        <v>806</v>
      </c>
      <c r="C28" s="56"/>
    </row>
    <row r="29" spans="1:12" ht="20.100000000000001" customHeight="1" x14ac:dyDescent="0.15">
      <c r="B29" s="56"/>
      <c r="C29" s="56"/>
    </row>
    <row r="30" spans="1:12" ht="24.95" customHeight="1" x14ac:dyDescent="0.15">
      <c r="A30" s="125" t="s">
        <v>660</v>
      </c>
      <c r="B30" s="125"/>
      <c r="C30" s="125"/>
      <c r="D30" s="125"/>
      <c r="E30" s="125"/>
      <c r="F30" s="125"/>
      <c r="G30" s="125"/>
      <c r="H30" s="125"/>
      <c r="I30" s="125"/>
    </row>
    <row r="31" spans="1:12" ht="20.100000000000001" customHeight="1" x14ac:dyDescent="0.15"/>
    <row r="32" spans="1:12" ht="153" customHeight="1" thickBot="1" x14ac:dyDescent="0.2"/>
    <row r="33" spans="2:11" ht="30.75" customHeight="1" x14ac:dyDescent="0.15">
      <c r="B33" s="126" t="s">
        <v>3</v>
      </c>
      <c r="C33" s="127"/>
      <c r="D33" s="127" t="s">
        <v>661</v>
      </c>
      <c r="E33" s="127"/>
      <c r="F33" s="127" t="s">
        <v>662</v>
      </c>
      <c r="G33" s="128"/>
      <c r="H33" s="46"/>
      <c r="J33" s="46"/>
      <c r="K33" s="47"/>
    </row>
    <row r="34" spans="2:11" s="57" customFormat="1" ht="50.1" customHeight="1" x14ac:dyDescent="0.4">
      <c r="B34" s="131" t="s">
        <v>656</v>
      </c>
      <c r="C34" s="132"/>
      <c r="D34" s="133">
        <f>SUMPRODUCT(($C$7:$C$24=B34)*($H$7:$H$24=$J$7))/(COUNTIF($C$7:$C$24,B34))</f>
        <v>0</v>
      </c>
      <c r="E34" s="133"/>
      <c r="F34" s="129" t="str">
        <f>CONCATENATE(SUMPRODUCT(($C$7:$C$24=B34)*($H$7:$H$24=$J$7)),"/",COUNTIF($C$7:$C$24,B34))</f>
        <v>0/15</v>
      </c>
      <c r="G34" s="130"/>
      <c r="H34" s="58"/>
      <c r="I34" s="59"/>
      <c r="K34" s="24"/>
    </row>
    <row r="35" spans="2:11" s="57" customFormat="1" ht="50.1" customHeight="1" x14ac:dyDescent="0.4">
      <c r="B35" s="131" t="s">
        <v>658</v>
      </c>
      <c r="C35" s="132"/>
      <c r="D35" s="134" t="s">
        <v>663</v>
      </c>
      <c r="E35" s="135"/>
      <c r="F35" s="129" t="str">
        <f>CONCATENATE(SUMPRODUCT(($C$7:$C$24=B35)*($H$7:$H$24=$J$7)),"/",COUNTIF($C$7:$C$24,B35))</f>
        <v>0/0</v>
      </c>
      <c r="G35" s="130"/>
      <c r="H35" s="58"/>
      <c r="I35" s="59"/>
      <c r="K35" s="24"/>
    </row>
    <row r="36" spans="2:11" s="57" customFormat="1" ht="50.1" customHeight="1" thickBot="1" x14ac:dyDescent="0.45">
      <c r="B36" s="119" t="s">
        <v>659</v>
      </c>
      <c r="C36" s="120"/>
      <c r="D36" s="121">
        <f>SUMPRODUCT(($C$7:$C$24=B36)*($H$7:$H$24=$J$7))/(COUNTIF($C$7:$C$24,B36))</f>
        <v>0</v>
      </c>
      <c r="E36" s="121"/>
      <c r="F36" s="142" t="str">
        <f>CONCATENATE(SUMPRODUCT(($C$7:$C$24=B36)*($H$7:$H$24=$J$7)),"/",COUNTIF($C$7:$C$24,B36))</f>
        <v>0/3</v>
      </c>
      <c r="G36" s="143"/>
      <c r="H36" s="58"/>
      <c r="I36" s="59"/>
      <c r="K36" s="24"/>
    </row>
    <row r="37" spans="2:11" ht="24.95" customHeight="1" x14ac:dyDescent="0.15"/>
    <row r="38" spans="2:11" ht="20.100000000000001" customHeight="1" x14ac:dyDescent="0.15"/>
    <row r="39" spans="2:11" ht="20.100000000000001" customHeight="1" x14ac:dyDescent="0.15"/>
    <row r="40" spans="2:11" ht="20.100000000000001" customHeight="1" x14ac:dyDescent="0.15"/>
    <row r="41" spans="2:11" ht="20.100000000000001" customHeight="1" x14ac:dyDescent="0.15"/>
    <row r="42" spans="2:11" ht="20.100000000000001"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33">
    <mergeCell ref="D10:G10"/>
    <mergeCell ref="A1:I1"/>
    <mergeCell ref="F34:G34"/>
    <mergeCell ref="F36:G36"/>
    <mergeCell ref="D16:G16"/>
    <mergeCell ref="D6:G6"/>
    <mergeCell ref="D7:G7"/>
    <mergeCell ref="D8:G8"/>
    <mergeCell ref="D14:G14"/>
    <mergeCell ref="D9:G9"/>
    <mergeCell ref="D11:G11"/>
    <mergeCell ref="D12:G12"/>
    <mergeCell ref="D13:G13"/>
    <mergeCell ref="D15:G15"/>
    <mergeCell ref="D24:G24"/>
    <mergeCell ref="D17:G17"/>
    <mergeCell ref="D18:G18"/>
    <mergeCell ref="D19:G19"/>
    <mergeCell ref="D20:G20"/>
    <mergeCell ref="D21:G21"/>
    <mergeCell ref="D22:G22"/>
    <mergeCell ref="B36:C36"/>
    <mergeCell ref="D36:E36"/>
    <mergeCell ref="D23:G23"/>
    <mergeCell ref="A30:I30"/>
    <mergeCell ref="B33:C33"/>
    <mergeCell ref="D33:E33"/>
    <mergeCell ref="F33:G33"/>
    <mergeCell ref="F35:G35"/>
    <mergeCell ref="B34:C34"/>
    <mergeCell ref="D34:E34"/>
    <mergeCell ref="B35:C35"/>
    <mergeCell ref="D35:E35"/>
  </mergeCells>
  <phoneticPr fontId="1"/>
  <dataValidations count="1">
    <dataValidation type="list" allowBlank="1" showInputMessage="1" showErrorMessage="1" sqref="H7:H24">
      <formula1>$J$7:$J$8</formula1>
    </dataValidation>
  </dataValidations>
  <printOptions horizontalCentered="1"/>
  <pageMargins left="0.9055118110236221" right="0.9055118110236221" top="0.55118110236220474" bottom="0.55118110236220474" header="0.31496062992125984" footer="0.31496062992125984"/>
  <headerFooter alignWithMargins="0"/>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3" width="9" style="24"/>
    <col min="4" max="5" width="35.625" style="47" customWidth="1"/>
    <col min="6" max="6" width="45.625" style="47" customWidth="1"/>
    <col min="7" max="7" width="25.625" style="46" customWidth="1"/>
    <col min="8" max="8" width="15.625" style="24" customWidth="1"/>
    <col min="9" max="9" width="3.25" style="46" customWidth="1"/>
    <col min="10" max="10" width="5" style="47" hidden="1" customWidth="1"/>
    <col min="11" max="11" width="9.625" style="46" customWidth="1"/>
    <col min="12" max="12" width="9" style="46" customWidth="1"/>
    <col min="13" max="16384" width="9" style="46"/>
  </cols>
  <sheetData>
    <row r="1" spans="1:10" s="80" customFormat="1" ht="51.75" customHeight="1" x14ac:dyDescent="0.4">
      <c r="A1" s="159" t="s">
        <v>778</v>
      </c>
      <c r="B1" s="159"/>
      <c r="C1" s="159"/>
      <c r="D1" s="159"/>
      <c r="E1" s="159"/>
      <c r="F1" s="159"/>
      <c r="G1" s="159"/>
      <c r="H1" s="159"/>
      <c r="I1" s="159"/>
      <c r="J1" s="79"/>
    </row>
    <row r="2" spans="1:10" ht="20.100000000000001" customHeight="1" thickBot="1" x14ac:dyDescent="0.2"/>
    <row r="3" spans="1:10" ht="30" customHeight="1" thickBot="1" x14ac:dyDescent="0.2">
      <c r="F3" s="48" t="s">
        <v>652</v>
      </c>
      <c r="G3" s="49" t="s">
        <v>653</v>
      </c>
      <c r="H3" s="50"/>
    </row>
    <row r="4" spans="1:10" ht="30" customHeight="1" thickTop="1" thickBot="1" x14ac:dyDescent="0.2">
      <c r="B4" s="64"/>
      <c r="F4" s="51"/>
      <c r="G4" s="52"/>
    </row>
    <row r="5" spans="1:10" ht="15" customHeight="1" thickBot="1" x14ac:dyDescent="0.2"/>
    <row r="6" spans="1:10" ht="39.950000000000003" customHeight="1" x14ac:dyDescent="0.15">
      <c r="B6" s="83" t="s">
        <v>654</v>
      </c>
      <c r="C6" s="88" t="s">
        <v>655</v>
      </c>
      <c r="D6" s="148" t="s">
        <v>21</v>
      </c>
      <c r="E6" s="148"/>
      <c r="F6" s="148"/>
      <c r="G6" s="148"/>
      <c r="H6" s="85" t="s">
        <v>831</v>
      </c>
    </row>
    <row r="7" spans="1:10" ht="84.75" customHeight="1" x14ac:dyDescent="0.15">
      <c r="B7" s="53">
        <v>1</v>
      </c>
      <c r="C7" s="54" t="s">
        <v>656</v>
      </c>
      <c r="D7" s="136" t="s">
        <v>796</v>
      </c>
      <c r="E7" s="136" t="s">
        <v>665</v>
      </c>
      <c r="F7" s="136" t="s">
        <v>665</v>
      </c>
      <c r="G7" s="136" t="s">
        <v>665</v>
      </c>
      <c r="H7" s="74"/>
      <c r="J7" s="25" t="s">
        <v>736</v>
      </c>
    </row>
    <row r="8" spans="1:10" ht="39.950000000000003" customHeight="1" x14ac:dyDescent="0.15">
      <c r="B8" s="53">
        <v>2</v>
      </c>
      <c r="C8" s="54" t="s">
        <v>656</v>
      </c>
      <c r="D8" s="149" t="s">
        <v>793</v>
      </c>
      <c r="E8" s="149" t="s">
        <v>666</v>
      </c>
      <c r="F8" s="149" t="s">
        <v>666</v>
      </c>
      <c r="G8" s="149" t="s">
        <v>666</v>
      </c>
      <c r="H8" s="74"/>
      <c r="J8" s="25" t="s">
        <v>657</v>
      </c>
    </row>
    <row r="9" spans="1:10" ht="39.75" customHeight="1" x14ac:dyDescent="0.15">
      <c r="B9" s="53">
        <v>3</v>
      </c>
      <c r="C9" s="54" t="s">
        <v>656</v>
      </c>
      <c r="D9" s="149" t="s">
        <v>794</v>
      </c>
      <c r="E9" s="149" t="s">
        <v>668</v>
      </c>
      <c r="F9" s="149" t="s">
        <v>668</v>
      </c>
      <c r="G9" s="149" t="s">
        <v>668</v>
      </c>
      <c r="H9" s="74"/>
    </row>
    <row r="10" spans="1:10" ht="30" customHeight="1" x14ac:dyDescent="0.15">
      <c r="B10" s="53">
        <v>4</v>
      </c>
      <c r="C10" s="54" t="s">
        <v>656</v>
      </c>
      <c r="D10" s="149" t="s">
        <v>669</v>
      </c>
      <c r="E10" s="149" t="s">
        <v>669</v>
      </c>
      <c r="F10" s="149" t="s">
        <v>669</v>
      </c>
      <c r="G10" s="149" t="s">
        <v>669</v>
      </c>
      <c r="H10" s="74"/>
    </row>
    <row r="11" spans="1:10" ht="30" customHeight="1" x14ac:dyDescent="0.15">
      <c r="B11" s="53">
        <v>5</v>
      </c>
      <c r="C11" s="54" t="s">
        <v>656</v>
      </c>
      <c r="D11" s="149" t="s">
        <v>670</v>
      </c>
      <c r="E11" s="149" t="s">
        <v>670</v>
      </c>
      <c r="F11" s="149" t="s">
        <v>670</v>
      </c>
      <c r="G11" s="149" t="s">
        <v>670</v>
      </c>
      <c r="H11" s="74"/>
    </row>
    <row r="12" spans="1:10" ht="30" customHeight="1" x14ac:dyDescent="0.15">
      <c r="B12" s="53">
        <v>6</v>
      </c>
      <c r="C12" s="54" t="s">
        <v>656</v>
      </c>
      <c r="D12" s="149" t="s">
        <v>671</v>
      </c>
      <c r="E12" s="149" t="s">
        <v>671</v>
      </c>
      <c r="F12" s="149" t="s">
        <v>671</v>
      </c>
      <c r="G12" s="149" t="s">
        <v>671</v>
      </c>
      <c r="H12" s="74"/>
    </row>
    <row r="13" spans="1:10" ht="39" customHeight="1" x14ac:dyDescent="0.15">
      <c r="B13" s="53">
        <v>7</v>
      </c>
      <c r="C13" s="54" t="s">
        <v>656</v>
      </c>
      <c r="D13" s="160" t="s">
        <v>827</v>
      </c>
      <c r="E13" s="160" t="s">
        <v>672</v>
      </c>
      <c r="F13" s="160" t="s">
        <v>672</v>
      </c>
      <c r="G13" s="160" t="s">
        <v>672</v>
      </c>
      <c r="H13" s="74"/>
    </row>
    <row r="14" spans="1:10" ht="39.950000000000003" customHeight="1" x14ac:dyDescent="0.15">
      <c r="B14" s="53">
        <v>8</v>
      </c>
      <c r="C14" s="54" t="s">
        <v>656</v>
      </c>
      <c r="D14" s="149" t="s">
        <v>673</v>
      </c>
      <c r="E14" s="149" t="s">
        <v>673</v>
      </c>
      <c r="F14" s="149" t="s">
        <v>673</v>
      </c>
      <c r="G14" s="149" t="s">
        <v>673</v>
      </c>
      <c r="H14" s="74"/>
    </row>
    <row r="15" spans="1:10" ht="30" customHeight="1" x14ac:dyDescent="0.15">
      <c r="B15" s="53">
        <v>9</v>
      </c>
      <c r="C15" s="54" t="s">
        <v>656</v>
      </c>
      <c r="D15" s="149" t="s">
        <v>674</v>
      </c>
      <c r="E15" s="149" t="s">
        <v>674</v>
      </c>
      <c r="F15" s="149" t="s">
        <v>674</v>
      </c>
      <c r="G15" s="149" t="s">
        <v>674</v>
      </c>
      <c r="H15" s="74"/>
    </row>
    <row r="16" spans="1:10" ht="30" customHeight="1" x14ac:dyDescent="0.15">
      <c r="B16" s="53">
        <v>10</v>
      </c>
      <c r="C16" s="54" t="s">
        <v>656</v>
      </c>
      <c r="D16" s="161" t="s">
        <v>828</v>
      </c>
      <c r="E16" s="161" t="s">
        <v>675</v>
      </c>
      <c r="F16" s="161" t="s">
        <v>675</v>
      </c>
      <c r="G16" s="161" t="s">
        <v>675</v>
      </c>
      <c r="H16" s="74"/>
    </row>
    <row r="17" spans="2:12" ht="30" customHeight="1" x14ac:dyDescent="0.15">
      <c r="B17" s="53">
        <v>11</v>
      </c>
      <c r="C17" s="54" t="s">
        <v>656</v>
      </c>
      <c r="D17" s="137" t="s">
        <v>811</v>
      </c>
      <c r="E17" s="137" t="s">
        <v>676</v>
      </c>
      <c r="F17" s="137" t="s">
        <v>676</v>
      </c>
      <c r="G17" s="137" t="s">
        <v>676</v>
      </c>
      <c r="H17" s="74"/>
      <c r="L17" s="57"/>
    </row>
    <row r="18" spans="2:12" ht="30" customHeight="1" x14ac:dyDescent="0.15">
      <c r="B18" s="53">
        <v>12</v>
      </c>
      <c r="C18" s="54" t="s">
        <v>656</v>
      </c>
      <c r="D18" s="157" t="s">
        <v>677</v>
      </c>
      <c r="E18" s="157" t="s">
        <v>677</v>
      </c>
      <c r="F18" s="157" t="s">
        <v>677</v>
      </c>
      <c r="G18" s="157" t="s">
        <v>677</v>
      </c>
      <c r="H18" s="74"/>
    </row>
    <row r="19" spans="2:12" ht="39.950000000000003" customHeight="1" x14ac:dyDescent="0.15">
      <c r="B19" s="53">
        <v>13</v>
      </c>
      <c r="C19" s="54" t="s">
        <v>656</v>
      </c>
      <c r="D19" s="157" t="s">
        <v>678</v>
      </c>
      <c r="E19" s="157" t="s">
        <v>678</v>
      </c>
      <c r="F19" s="157" t="s">
        <v>678</v>
      </c>
      <c r="G19" s="157" t="s">
        <v>678</v>
      </c>
      <c r="H19" s="74"/>
    </row>
    <row r="20" spans="2:12" ht="39.950000000000003" customHeight="1" x14ac:dyDescent="0.15">
      <c r="B20" s="53">
        <v>14</v>
      </c>
      <c r="C20" s="54" t="s">
        <v>656</v>
      </c>
      <c r="D20" s="149" t="s">
        <v>679</v>
      </c>
      <c r="E20" s="149" t="s">
        <v>679</v>
      </c>
      <c r="F20" s="149" t="s">
        <v>679</v>
      </c>
      <c r="G20" s="149" t="s">
        <v>679</v>
      </c>
      <c r="H20" s="74"/>
    </row>
    <row r="21" spans="2:12" ht="75.75" customHeight="1" x14ac:dyDescent="0.15">
      <c r="B21" s="53">
        <v>15</v>
      </c>
      <c r="C21" s="54" t="s">
        <v>656</v>
      </c>
      <c r="D21" s="149" t="s">
        <v>819</v>
      </c>
      <c r="E21" s="149"/>
      <c r="F21" s="149"/>
      <c r="G21" s="149"/>
      <c r="H21" s="74"/>
    </row>
    <row r="22" spans="2:12" ht="30" customHeight="1" x14ac:dyDescent="0.15">
      <c r="B22" s="53">
        <v>16</v>
      </c>
      <c r="C22" s="54" t="s">
        <v>656</v>
      </c>
      <c r="D22" s="149" t="s">
        <v>681</v>
      </c>
      <c r="E22" s="149" t="s">
        <v>681</v>
      </c>
      <c r="F22" s="149" t="s">
        <v>681</v>
      </c>
      <c r="G22" s="149" t="s">
        <v>681</v>
      </c>
      <c r="H22" s="74"/>
    </row>
    <row r="23" spans="2:12" ht="60" customHeight="1" x14ac:dyDescent="0.15">
      <c r="B23" s="53">
        <v>17</v>
      </c>
      <c r="C23" s="54" t="s">
        <v>656</v>
      </c>
      <c r="D23" s="149" t="s">
        <v>763</v>
      </c>
      <c r="E23" s="149" t="s">
        <v>682</v>
      </c>
      <c r="F23" s="149" t="s">
        <v>682</v>
      </c>
      <c r="G23" s="149" t="s">
        <v>682</v>
      </c>
      <c r="H23" s="74"/>
    </row>
    <row r="24" spans="2:12" ht="60" customHeight="1" x14ac:dyDescent="0.15">
      <c r="B24" s="53">
        <v>18</v>
      </c>
      <c r="C24" s="54" t="s">
        <v>656</v>
      </c>
      <c r="D24" s="149" t="s">
        <v>683</v>
      </c>
      <c r="E24" s="149" t="s">
        <v>683</v>
      </c>
      <c r="F24" s="149" t="s">
        <v>683</v>
      </c>
      <c r="G24" s="149" t="s">
        <v>683</v>
      </c>
      <c r="H24" s="74"/>
    </row>
    <row r="25" spans="2:12" ht="39.950000000000003" customHeight="1" x14ac:dyDescent="0.15">
      <c r="B25" s="53">
        <v>19</v>
      </c>
      <c r="C25" s="54" t="s">
        <v>656</v>
      </c>
      <c r="D25" s="149" t="s">
        <v>684</v>
      </c>
      <c r="E25" s="149" t="s">
        <v>684</v>
      </c>
      <c r="F25" s="149" t="s">
        <v>684</v>
      </c>
      <c r="G25" s="149" t="s">
        <v>684</v>
      </c>
      <c r="H25" s="74"/>
    </row>
    <row r="26" spans="2:12" ht="39.950000000000003" customHeight="1" x14ac:dyDescent="0.15">
      <c r="B26" s="53">
        <v>20</v>
      </c>
      <c r="C26" s="54" t="s">
        <v>656</v>
      </c>
      <c r="D26" s="149" t="s">
        <v>685</v>
      </c>
      <c r="E26" s="149" t="s">
        <v>685</v>
      </c>
      <c r="F26" s="149" t="s">
        <v>685</v>
      </c>
      <c r="G26" s="149" t="s">
        <v>685</v>
      </c>
      <c r="H26" s="74"/>
    </row>
    <row r="27" spans="2:12" ht="30" customHeight="1" x14ac:dyDescent="0.15">
      <c r="B27" s="53">
        <v>21</v>
      </c>
      <c r="C27" s="54" t="s">
        <v>656</v>
      </c>
      <c r="D27" s="149" t="s">
        <v>686</v>
      </c>
      <c r="E27" s="149" t="s">
        <v>686</v>
      </c>
      <c r="F27" s="149" t="s">
        <v>686</v>
      </c>
      <c r="G27" s="149" t="s">
        <v>686</v>
      </c>
      <c r="H27" s="74"/>
    </row>
    <row r="28" spans="2:12" ht="39.950000000000003" customHeight="1" x14ac:dyDescent="0.15">
      <c r="B28" s="53">
        <v>22</v>
      </c>
      <c r="C28" s="54" t="s">
        <v>656</v>
      </c>
      <c r="D28" s="149" t="s">
        <v>687</v>
      </c>
      <c r="E28" s="149" t="s">
        <v>687</v>
      </c>
      <c r="F28" s="149" t="s">
        <v>687</v>
      </c>
      <c r="G28" s="149" t="s">
        <v>687</v>
      </c>
      <c r="H28" s="74"/>
    </row>
    <row r="29" spans="2:12" ht="39.950000000000003" customHeight="1" x14ac:dyDescent="0.15">
      <c r="B29" s="53">
        <v>23</v>
      </c>
      <c r="C29" s="54" t="s">
        <v>656</v>
      </c>
      <c r="D29" s="149" t="s">
        <v>688</v>
      </c>
      <c r="E29" s="149" t="s">
        <v>688</v>
      </c>
      <c r="F29" s="149" t="s">
        <v>688</v>
      </c>
      <c r="G29" s="149" t="s">
        <v>688</v>
      </c>
      <c r="H29" s="74"/>
    </row>
    <row r="30" spans="2:12" ht="84.75" customHeight="1" x14ac:dyDescent="0.15">
      <c r="B30" s="53">
        <v>24</v>
      </c>
      <c r="C30" s="54" t="s">
        <v>656</v>
      </c>
      <c r="D30" s="149" t="s">
        <v>689</v>
      </c>
      <c r="E30" s="149" t="s">
        <v>689</v>
      </c>
      <c r="F30" s="149" t="s">
        <v>689</v>
      </c>
      <c r="G30" s="149" t="s">
        <v>689</v>
      </c>
      <c r="H30" s="74"/>
    </row>
    <row r="31" spans="2:12" ht="105.75" customHeight="1" x14ac:dyDescent="0.15">
      <c r="B31" s="53">
        <v>25</v>
      </c>
      <c r="C31" s="54" t="s">
        <v>656</v>
      </c>
      <c r="D31" s="149" t="s">
        <v>690</v>
      </c>
      <c r="E31" s="149" t="s">
        <v>690</v>
      </c>
      <c r="F31" s="149" t="s">
        <v>690</v>
      </c>
      <c r="G31" s="149" t="s">
        <v>690</v>
      </c>
      <c r="H31" s="74"/>
    </row>
    <row r="32" spans="2:12" ht="141.75" customHeight="1" x14ac:dyDescent="0.15">
      <c r="B32" s="53">
        <v>26</v>
      </c>
      <c r="C32" s="54" t="s">
        <v>656</v>
      </c>
      <c r="D32" s="157" t="s">
        <v>691</v>
      </c>
      <c r="E32" s="157" t="s">
        <v>691</v>
      </c>
      <c r="F32" s="157" t="s">
        <v>691</v>
      </c>
      <c r="G32" s="157" t="s">
        <v>691</v>
      </c>
      <c r="H32" s="74"/>
    </row>
    <row r="33" spans="2:10" ht="39.950000000000003" customHeight="1" x14ac:dyDescent="0.15">
      <c r="B33" s="53">
        <v>27</v>
      </c>
      <c r="C33" s="54" t="s">
        <v>656</v>
      </c>
      <c r="D33" s="157" t="s">
        <v>799</v>
      </c>
      <c r="E33" s="157" t="s">
        <v>692</v>
      </c>
      <c r="F33" s="157" t="s">
        <v>692</v>
      </c>
      <c r="G33" s="157" t="s">
        <v>692</v>
      </c>
      <c r="H33" s="74"/>
    </row>
    <row r="34" spans="2:10" ht="39.950000000000003" customHeight="1" x14ac:dyDescent="0.15">
      <c r="B34" s="53">
        <v>28</v>
      </c>
      <c r="C34" s="54" t="s">
        <v>656</v>
      </c>
      <c r="D34" s="157" t="s">
        <v>797</v>
      </c>
      <c r="E34" s="157" t="s">
        <v>693</v>
      </c>
      <c r="F34" s="157" t="s">
        <v>693</v>
      </c>
      <c r="G34" s="157" t="s">
        <v>693</v>
      </c>
      <c r="H34" s="74"/>
    </row>
    <row r="35" spans="2:10" ht="39.950000000000003" customHeight="1" x14ac:dyDescent="0.15">
      <c r="B35" s="53">
        <v>29</v>
      </c>
      <c r="C35" s="54" t="s">
        <v>656</v>
      </c>
      <c r="D35" s="157" t="s">
        <v>798</v>
      </c>
      <c r="E35" s="157" t="s">
        <v>694</v>
      </c>
      <c r="F35" s="157" t="s">
        <v>694</v>
      </c>
      <c r="G35" s="157" t="s">
        <v>694</v>
      </c>
      <c r="H35" s="74"/>
    </row>
    <row r="36" spans="2:10" ht="39.950000000000003" customHeight="1" x14ac:dyDescent="0.15">
      <c r="B36" s="53">
        <v>30</v>
      </c>
      <c r="C36" s="54" t="s">
        <v>656</v>
      </c>
      <c r="D36" s="149" t="s">
        <v>695</v>
      </c>
      <c r="E36" s="149" t="s">
        <v>695</v>
      </c>
      <c r="F36" s="149" t="s">
        <v>695</v>
      </c>
      <c r="G36" s="149" t="s">
        <v>695</v>
      </c>
      <c r="H36" s="74"/>
    </row>
    <row r="37" spans="2:10" ht="60" customHeight="1" x14ac:dyDescent="0.15">
      <c r="B37" s="53">
        <v>31</v>
      </c>
      <c r="C37" s="54" t="s">
        <v>656</v>
      </c>
      <c r="D37" s="149" t="s">
        <v>800</v>
      </c>
      <c r="E37" s="149"/>
      <c r="F37" s="149"/>
      <c r="G37" s="149"/>
      <c r="H37" s="74"/>
    </row>
    <row r="38" spans="2:10" ht="80.099999999999994" customHeight="1" x14ac:dyDescent="0.15">
      <c r="B38" s="53">
        <v>32</v>
      </c>
      <c r="C38" s="54" t="s">
        <v>656</v>
      </c>
      <c r="D38" s="149" t="s">
        <v>801</v>
      </c>
      <c r="E38" s="149"/>
      <c r="F38" s="149"/>
      <c r="G38" s="149"/>
      <c r="H38" s="74"/>
    </row>
    <row r="39" spans="2:10" ht="60" customHeight="1" x14ac:dyDescent="0.15">
      <c r="B39" s="53">
        <v>33</v>
      </c>
      <c r="C39" s="54" t="s">
        <v>656</v>
      </c>
      <c r="D39" s="149" t="s">
        <v>696</v>
      </c>
      <c r="E39" s="149"/>
      <c r="F39" s="149"/>
      <c r="G39" s="149"/>
      <c r="H39" s="74"/>
    </row>
    <row r="40" spans="2:10" ht="60" customHeight="1" thickBot="1" x14ac:dyDescent="0.2">
      <c r="B40" s="76">
        <v>34</v>
      </c>
      <c r="C40" s="77" t="s">
        <v>656</v>
      </c>
      <c r="D40" s="146" t="s">
        <v>764</v>
      </c>
      <c r="E40" s="146" t="s">
        <v>697</v>
      </c>
      <c r="F40" s="146" t="s">
        <v>697</v>
      </c>
      <c r="G40" s="146" t="s">
        <v>697</v>
      </c>
      <c r="H40" s="78"/>
    </row>
    <row r="41" spans="2:10" ht="35.25" customHeight="1" x14ac:dyDescent="0.15">
      <c r="B41" s="60"/>
      <c r="C41" s="61"/>
      <c r="D41" s="62"/>
      <c r="E41" s="62"/>
      <c r="F41" s="62"/>
      <c r="G41" s="62"/>
      <c r="H41" s="63"/>
    </row>
    <row r="42" spans="2:10" ht="15.75" customHeight="1" thickBot="1" x14ac:dyDescent="0.2">
      <c r="B42" s="60"/>
      <c r="C42" s="61"/>
      <c r="D42" s="62"/>
      <c r="E42" s="62"/>
      <c r="F42" s="62"/>
      <c r="G42" s="62"/>
      <c r="H42" s="63"/>
    </row>
    <row r="43" spans="2:10" ht="39.950000000000003" customHeight="1" x14ac:dyDescent="0.15">
      <c r="B43" s="83" t="s">
        <v>654</v>
      </c>
      <c r="C43" s="88" t="s">
        <v>655</v>
      </c>
      <c r="D43" s="148" t="s">
        <v>21</v>
      </c>
      <c r="E43" s="148"/>
      <c r="F43" s="148"/>
      <c r="G43" s="148"/>
      <c r="H43" s="85" t="s">
        <v>831</v>
      </c>
    </row>
    <row r="44" spans="2:10" s="92" customFormat="1" ht="39.950000000000003" customHeight="1" x14ac:dyDescent="0.15">
      <c r="B44" s="53">
        <v>35</v>
      </c>
      <c r="C44" s="54" t="s">
        <v>656</v>
      </c>
      <c r="D44" s="149" t="s">
        <v>765</v>
      </c>
      <c r="E44" s="149" t="s">
        <v>698</v>
      </c>
      <c r="F44" s="149" t="s">
        <v>698</v>
      </c>
      <c r="G44" s="149" t="s">
        <v>698</v>
      </c>
      <c r="H44" s="74"/>
      <c r="J44" s="93"/>
    </row>
    <row r="45" spans="2:10" ht="140.1" customHeight="1" x14ac:dyDescent="0.15">
      <c r="B45" s="94">
        <v>36</v>
      </c>
      <c r="C45" s="95" t="s">
        <v>656</v>
      </c>
      <c r="D45" s="158" t="s">
        <v>699</v>
      </c>
      <c r="E45" s="158" t="s">
        <v>699</v>
      </c>
      <c r="F45" s="158" t="s">
        <v>699</v>
      </c>
      <c r="G45" s="158" t="s">
        <v>699</v>
      </c>
      <c r="H45" s="96"/>
    </row>
    <row r="46" spans="2:10" ht="39.950000000000003" customHeight="1" x14ac:dyDescent="0.15">
      <c r="B46" s="53">
        <v>37</v>
      </c>
      <c r="C46" s="54" t="s">
        <v>656</v>
      </c>
      <c r="D46" s="149" t="s">
        <v>767</v>
      </c>
      <c r="E46" s="149" t="s">
        <v>703</v>
      </c>
      <c r="F46" s="149" t="s">
        <v>703</v>
      </c>
      <c r="G46" s="149" t="s">
        <v>703</v>
      </c>
      <c r="H46" s="74"/>
    </row>
    <row r="47" spans="2:10" ht="39.950000000000003" customHeight="1" x14ac:dyDescent="0.15">
      <c r="B47" s="53">
        <v>38</v>
      </c>
      <c r="C47" s="54" t="s">
        <v>656</v>
      </c>
      <c r="D47" s="149" t="s">
        <v>766</v>
      </c>
      <c r="E47" s="149" t="s">
        <v>705</v>
      </c>
      <c r="F47" s="149" t="s">
        <v>705</v>
      </c>
      <c r="G47" s="149" t="s">
        <v>705</v>
      </c>
      <c r="H47" s="74"/>
    </row>
    <row r="48" spans="2:10" ht="39.950000000000003" customHeight="1" x14ac:dyDescent="0.15">
      <c r="B48" s="94">
        <v>39</v>
      </c>
      <c r="C48" s="54" t="s">
        <v>656</v>
      </c>
      <c r="D48" s="149" t="s">
        <v>706</v>
      </c>
      <c r="E48" s="149" t="s">
        <v>706</v>
      </c>
      <c r="F48" s="149" t="s">
        <v>706</v>
      </c>
      <c r="G48" s="149" t="s">
        <v>706</v>
      </c>
      <c r="H48" s="74"/>
    </row>
    <row r="49" spans="2:12" ht="150" customHeight="1" x14ac:dyDescent="0.15">
      <c r="B49" s="53">
        <v>40</v>
      </c>
      <c r="C49" s="54" t="s">
        <v>656</v>
      </c>
      <c r="D49" s="149" t="s">
        <v>735</v>
      </c>
      <c r="E49" s="149" t="s">
        <v>707</v>
      </c>
      <c r="F49" s="149" t="s">
        <v>707</v>
      </c>
      <c r="G49" s="149" t="s">
        <v>707</v>
      </c>
      <c r="H49" s="74"/>
    </row>
    <row r="50" spans="2:12" ht="39.950000000000003" customHeight="1" x14ac:dyDescent="0.15">
      <c r="B50" s="53">
        <v>41</v>
      </c>
      <c r="C50" s="54" t="s">
        <v>656</v>
      </c>
      <c r="D50" s="149" t="s">
        <v>708</v>
      </c>
      <c r="E50" s="149" t="s">
        <v>708</v>
      </c>
      <c r="F50" s="149" t="s">
        <v>708</v>
      </c>
      <c r="G50" s="149" t="s">
        <v>708</v>
      </c>
      <c r="H50" s="74"/>
    </row>
    <row r="51" spans="2:12" ht="39.950000000000003" customHeight="1" x14ac:dyDescent="0.15">
      <c r="B51" s="94">
        <v>42</v>
      </c>
      <c r="C51" s="54" t="s">
        <v>656</v>
      </c>
      <c r="D51" s="149" t="s">
        <v>709</v>
      </c>
      <c r="E51" s="149" t="s">
        <v>709</v>
      </c>
      <c r="F51" s="149" t="s">
        <v>709</v>
      </c>
      <c r="G51" s="149" t="s">
        <v>709</v>
      </c>
      <c r="H51" s="74"/>
    </row>
    <row r="52" spans="2:12" ht="39.950000000000003" customHeight="1" x14ac:dyDescent="0.15">
      <c r="B52" s="53">
        <v>43</v>
      </c>
      <c r="C52" s="54" t="s">
        <v>656</v>
      </c>
      <c r="D52" s="136" t="s">
        <v>812</v>
      </c>
      <c r="E52" s="136" t="s">
        <v>710</v>
      </c>
      <c r="F52" s="136" t="s">
        <v>710</v>
      </c>
      <c r="G52" s="136" t="s">
        <v>710</v>
      </c>
      <c r="H52" s="74"/>
      <c r="L52" s="57"/>
    </row>
    <row r="53" spans="2:12" ht="39.950000000000003" customHeight="1" x14ac:dyDescent="0.15">
      <c r="B53" s="53">
        <v>44</v>
      </c>
      <c r="C53" s="54" t="s">
        <v>656</v>
      </c>
      <c r="D53" s="149" t="s">
        <v>711</v>
      </c>
      <c r="E53" s="149" t="s">
        <v>711</v>
      </c>
      <c r="F53" s="149" t="s">
        <v>711</v>
      </c>
      <c r="G53" s="149" t="s">
        <v>711</v>
      </c>
      <c r="H53" s="74"/>
    </row>
    <row r="54" spans="2:12" ht="39.950000000000003" customHeight="1" x14ac:dyDescent="0.15">
      <c r="B54" s="94">
        <v>45</v>
      </c>
      <c r="C54" s="54" t="s">
        <v>656</v>
      </c>
      <c r="D54" s="149" t="s">
        <v>712</v>
      </c>
      <c r="E54" s="149" t="s">
        <v>712</v>
      </c>
      <c r="F54" s="149" t="s">
        <v>712</v>
      </c>
      <c r="G54" s="149" t="s">
        <v>712</v>
      </c>
      <c r="H54" s="74"/>
    </row>
    <row r="55" spans="2:12" ht="39.950000000000003" customHeight="1" x14ac:dyDescent="0.15">
      <c r="B55" s="53">
        <v>46</v>
      </c>
      <c r="C55" s="54" t="s">
        <v>656</v>
      </c>
      <c r="D55" s="149" t="s">
        <v>713</v>
      </c>
      <c r="E55" s="149" t="s">
        <v>713</v>
      </c>
      <c r="F55" s="149" t="s">
        <v>713</v>
      </c>
      <c r="G55" s="149" t="s">
        <v>713</v>
      </c>
      <c r="H55" s="74"/>
    </row>
    <row r="56" spans="2:12" ht="39.950000000000003" customHeight="1" x14ac:dyDescent="0.15">
      <c r="B56" s="53">
        <v>47</v>
      </c>
      <c r="C56" s="54" t="s">
        <v>656</v>
      </c>
      <c r="D56" s="149" t="s">
        <v>715</v>
      </c>
      <c r="E56" s="149" t="s">
        <v>715</v>
      </c>
      <c r="F56" s="149" t="s">
        <v>715</v>
      </c>
      <c r="G56" s="149" t="s">
        <v>715</v>
      </c>
      <c r="H56" s="74"/>
    </row>
    <row r="57" spans="2:12" ht="39.950000000000003" customHeight="1" x14ac:dyDescent="0.15">
      <c r="B57" s="94">
        <v>48</v>
      </c>
      <c r="C57" s="54" t="s">
        <v>656</v>
      </c>
      <c r="D57" s="149" t="s">
        <v>716</v>
      </c>
      <c r="E57" s="149" t="s">
        <v>716</v>
      </c>
      <c r="F57" s="149" t="s">
        <v>716</v>
      </c>
      <c r="G57" s="149" t="s">
        <v>716</v>
      </c>
      <c r="H57" s="74"/>
    </row>
    <row r="58" spans="2:12" ht="150" customHeight="1" x14ac:dyDescent="0.15">
      <c r="B58" s="53">
        <v>49</v>
      </c>
      <c r="C58" s="54" t="s">
        <v>656</v>
      </c>
      <c r="D58" s="149" t="s">
        <v>768</v>
      </c>
      <c r="E58" s="149" t="s">
        <v>717</v>
      </c>
      <c r="F58" s="149" t="s">
        <v>717</v>
      </c>
      <c r="G58" s="149" t="s">
        <v>717</v>
      </c>
      <c r="H58" s="74"/>
    </row>
    <row r="59" spans="2:12" ht="39.950000000000003" customHeight="1" x14ac:dyDescent="0.15">
      <c r="B59" s="53">
        <v>50</v>
      </c>
      <c r="C59" s="54" t="s">
        <v>656</v>
      </c>
      <c r="D59" s="149" t="s">
        <v>718</v>
      </c>
      <c r="E59" s="149" t="s">
        <v>718</v>
      </c>
      <c r="F59" s="149" t="s">
        <v>718</v>
      </c>
      <c r="G59" s="149" t="s">
        <v>718</v>
      </c>
      <c r="H59" s="74"/>
    </row>
    <row r="60" spans="2:12" ht="39.950000000000003" customHeight="1" x14ac:dyDescent="0.15">
      <c r="B60" s="94">
        <v>51</v>
      </c>
      <c r="C60" s="54" t="s">
        <v>656</v>
      </c>
      <c r="D60" s="149" t="s">
        <v>719</v>
      </c>
      <c r="E60" s="149" t="s">
        <v>719</v>
      </c>
      <c r="F60" s="149" t="s">
        <v>719</v>
      </c>
      <c r="G60" s="149" t="s">
        <v>719</v>
      </c>
      <c r="H60" s="74"/>
    </row>
    <row r="61" spans="2:12" ht="39.950000000000003" customHeight="1" x14ac:dyDescent="0.15">
      <c r="B61" s="53">
        <v>52</v>
      </c>
      <c r="C61" s="54" t="s">
        <v>656</v>
      </c>
      <c r="D61" s="149" t="s">
        <v>720</v>
      </c>
      <c r="E61" s="149" t="s">
        <v>720</v>
      </c>
      <c r="F61" s="149" t="s">
        <v>720</v>
      </c>
      <c r="G61" s="149" t="s">
        <v>720</v>
      </c>
      <c r="H61" s="74"/>
    </row>
    <row r="62" spans="2:12" ht="240" customHeight="1" x14ac:dyDescent="0.15">
      <c r="B62" s="53">
        <v>53</v>
      </c>
      <c r="C62" s="54" t="s">
        <v>656</v>
      </c>
      <c r="D62" s="149" t="s">
        <v>721</v>
      </c>
      <c r="E62" s="149" t="s">
        <v>721</v>
      </c>
      <c r="F62" s="149" t="s">
        <v>721</v>
      </c>
      <c r="G62" s="149" t="s">
        <v>721</v>
      </c>
      <c r="H62" s="74"/>
    </row>
    <row r="63" spans="2:12" ht="150" customHeight="1" x14ac:dyDescent="0.15">
      <c r="B63" s="94">
        <v>54</v>
      </c>
      <c r="C63" s="54" t="s">
        <v>656</v>
      </c>
      <c r="D63" s="149" t="s">
        <v>722</v>
      </c>
      <c r="E63" s="149" t="s">
        <v>722</v>
      </c>
      <c r="F63" s="149" t="s">
        <v>722</v>
      </c>
      <c r="G63" s="149" t="s">
        <v>722</v>
      </c>
      <c r="H63" s="74"/>
    </row>
    <row r="64" spans="2:12" ht="39.950000000000003" customHeight="1" x14ac:dyDescent="0.15">
      <c r="B64" s="53">
        <v>55</v>
      </c>
      <c r="C64" s="54" t="s">
        <v>656</v>
      </c>
      <c r="D64" s="149" t="s">
        <v>723</v>
      </c>
      <c r="E64" s="149" t="s">
        <v>723</v>
      </c>
      <c r="F64" s="149" t="s">
        <v>723</v>
      </c>
      <c r="G64" s="149" t="s">
        <v>723</v>
      </c>
      <c r="H64" s="74"/>
    </row>
    <row r="65" spans="2:12" ht="39.950000000000003" customHeight="1" x14ac:dyDescent="0.15">
      <c r="B65" s="53">
        <v>56</v>
      </c>
      <c r="C65" s="54" t="s">
        <v>656</v>
      </c>
      <c r="D65" s="149" t="s">
        <v>769</v>
      </c>
      <c r="E65" s="149" t="s">
        <v>724</v>
      </c>
      <c r="F65" s="149" t="s">
        <v>724</v>
      </c>
      <c r="G65" s="149" t="s">
        <v>724</v>
      </c>
      <c r="H65" s="74"/>
    </row>
    <row r="66" spans="2:12" ht="79.5" customHeight="1" x14ac:dyDescent="0.15">
      <c r="B66" s="94">
        <v>57</v>
      </c>
      <c r="C66" s="54" t="s">
        <v>656</v>
      </c>
      <c r="D66" s="149" t="s">
        <v>802</v>
      </c>
      <c r="E66" s="149" t="s">
        <v>725</v>
      </c>
      <c r="F66" s="149" t="s">
        <v>725</v>
      </c>
      <c r="G66" s="149" t="s">
        <v>725</v>
      </c>
      <c r="H66" s="74"/>
    </row>
    <row r="67" spans="2:12" ht="39.950000000000003" customHeight="1" x14ac:dyDescent="0.15">
      <c r="B67" s="53">
        <v>58</v>
      </c>
      <c r="C67" s="54" t="s">
        <v>656</v>
      </c>
      <c r="D67" s="149" t="s">
        <v>770</v>
      </c>
      <c r="E67" s="149" t="s">
        <v>726</v>
      </c>
      <c r="F67" s="149" t="s">
        <v>726</v>
      </c>
      <c r="G67" s="149" t="s">
        <v>726</v>
      </c>
      <c r="H67" s="74"/>
    </row>
    <row r="68" spans="2:12" ht="60" customHeight="1" x14ac:dyDescent="0.15">
      <c r="B68" s="53">
        <v>59</v>
      </c>
      <c r="C68" s="54" t="s">
        <v>656</v>
      </c>
      <c r="D68" s="149" t="s">
        <v>771</v>
      </c>
      <c r="E68" s="149" t="s">
        <v>727</v>
      </c>
      <c r="F68" s="149" t="s">
        <v>727</v>
      </c>
      <c r="G68" s="149" t="s">
        <v>727</v>
      </c>
      <c r="H68" s="74"/>
    </row>
    <row r="69" spans="2:12" ht="60" customHeight="1" x14ac:dyDescent="0.15">
      <c r="B69" s="94">
        <v>60</v>
      </c>
      <c r="C69" s="54" t="s">
        <v>656</v>
      </c>
      <c r="D69" s="149" t="s">
        <v>772</v>
      </c>
      <c r="E69" s="149" t="s">
        <v>728</v>
      </c>
      <c r="F69" s="149" t="s">
        <v>728</v>
      </c>
      <c r="G69" s="149" t="s">
        <v>728</v>
      </c>
      <c r="H69" s="74"/>
    </row>
    <row r="70" spans="2:12" ht="60" customHeight="1" thickBot="1" x14ac:dyDescent="0.2">
      <c r="B70" s="76">
        <v>61</v>
      </c>
      <c r="C70" s="77" t="s">
        <v>656</v>
      </c>
      <c r="D70" s="146" t="s">
        <v>773</v>
      </c>
      <c r="E70" s="146" t="s">
        <v>729</v>
      </c>
      <c r="F70" s="146" t="s">
        <v>729</v>
      </c>
      <c r="G70" s="146" t="s">
        <v>729</v>
      </c>
      <c r="H70" s="78"/>
    </row>
    <row r="71" spans="2:12" ht="32.25" customHeight="1" x14ac:dyDescent="0.15">
      <c r="B71" s="60"/>
      <c r="C71" s="61"/>
      <c r="D71" s="62"/>
      <c r="E71" s="62"/>
      <c r="F71" s="62"/>
      <c r="G71" s="62"/>
      <c r="H71" s="63"/>
    </row>
    <row r="72" spans="2:12" ht="15.75" customHeight="1" thickBot="1" x14ac:dyDescent="0.2">
      <c r="B72" s="60"/>
      <c r="C72" s="61"/>
      <c r="D72" s="62"/>
      <c r="E72" s="62"/>
      <c r="F72" s="62"/>
      <c r="G72" s="62"/>
      <c r="H72" s="63"/>
    </row>
    <row r="73" spans="2:12" ht="39.950000000000003" customHeight="1" x14ac:dyDescent="0.15">
      <c r="B73" s="83" t="s">
        <v>654</v>
      </c>
      <c r="C73" s="88" t="s">
        <v>655</v>
      </c>
      <c r="D73" s="148" t="s">
        <v>21</v>
      </c>
      <c r="E73" s="148"/>
      <c r="F73" s="148"/>
      <c r="G73" s="148"/>
      <c r="H73" s="85" t="s">
        <v>831</v>
      </c>
    </row>
    <row r="74" spans="2:12" ht="391.5" customHeight="1" x14ac:dyDescent="0.15">
      <c r="B74" s="53">
        <v>62</v>
      </c>
      <c r="C74" s="54" t="s">
        <v>656</v>
      </c>
      <c r="D74" s="136" t="s">
        <v>813</v>
      </c>
      <c r="E74" s="136" t="s">
        <v>730</v>
      </c>
      <c r="F74" s="136" t="s">
        <v>730</v>
      </c>
      <c r="G74" s="136" t="s">
        <v>730</v>
      </c>
      <c r="H74" s="74"/>
      <c r="L74" s="57"/>
    </row>
    <row r="75" spans="2:12" ht="39.950000000000003" customHeight="1" x14ac:dyDescent="0.15">
      <c r="B75" s="53">
        <v>63</v>
      </c>
      <c r="C75" s="72" t="s">
        <v>656</v>
      </c>
      <c r="D75" s="136" t="s">
        <v>732</v>
      </c>
      <c r="E75" s="136" t="s">
        <v>732</v>
      </c>
      <c r="F75" s="136" t="s">
        <v>732</v>
      </c>
      <c r="G75" s="136" t="s">
        <v>732</v>
      </c>
      <c r="H75" s="75"/>
    </row>
    <row r="76" spans="2:12" ht="63.75" customHeight="1" x14ac:dyDescent="0.15">
      <c r="B76" s="53">
        <v>64</v>
      </c>
      <c r="C76" s="72" t="s">
        <v>656</v>
      </c>
      <c r="D76" s="156" t="s">
        <v>820</v>
      </c>
      <c r="E76" s="156" t="s">
        <v>733</v>
      </c>
      <c r="F76" s="156" t="s">
        <v>733</v>
      </c>
      <c r="G76" s="156" t="s">
        <v>733</v>
      </c>
      <c r="H76" s="75"/>
    </row>
    <row r="77" spans="2:12" ht="39.950000000000003" customHeight="1" x14ac:dyDescent="0.15">
      <c r="B77" s="53">
        <v>65</v>
      </c>
      <c r="C77" s="72" t="s">
        <v>656</v>
      </c>
      <c r="D77" s="136" t="s">
        <v>761</v>
      </c>
      <c r="E77" s="136" t="s">
        <v>734</v>
      </c>
      <c r="F77" s="136" t="s">
        <v>734</v>
      </c>
      <c r="G77" s="136" t="s">
        <v>734</v>
      </c>
      <c r="H77" s="75"/>
    </row>
    <row r="78" spans="2:12" ht="39.950000000000003" customHeight="1" x14ac:dyDescent="0.15">
      <c r="B78" s="53">
        <v>66</v>
      </c>
      <c r="C78" s="72" t="s">
        <v>656</v>
      </c>
      <c r="D78" s="122" t="s">
        <v>747</v>
      </c>
      <c r="E78" s="123"/>
      <c r="F78" s="123"/>
      <c r="G78" s="124"/>
      <c r="H78" s="75"/>
    </row>
    <row r="79" spans="2:12" ht="39.950000000000003" customHeight="1" x14ac:dyDescent="0.15">
      <c r="B79" s="53">
        <v>67</v>
      </c>
      <c r="C79" s="72" t="s">
        <v>656</v>
      </c>
      <c r="D79" s="122" t="s">
        <v>743</v>
      </c>
      <c r="E79" s="123"/>
      <c r="F79" s="123"/>
      <c r="G79" s="124"/>
      <c r="H79" s="75"/>
    </row>
    <row r="80" spans="2:12" ht="39.950000000000003" customHeight="1" x14ac:dyDescent="0.15">
      <c r="B80" s="53">
        <v>68</v>
      </c>
      <c r="C80" s="72" t="s">
        <v>656</v>
      </c>
      <c r="D80" s="122" t="s">
        <v>744</v>
      </c>
      <c r="E80" s="123"/>
      <c r="F80" s="123"/>
      <c r="G80" s="124"/>
      <c r="H80" s="75"/>
    </row>
    <row r="81" spans="2:12" ht="39.950000000000003" customHeight="1" x14ac:dyDescent="0.15">
      <c r="B81" s="53">
        <v>69</v>
      </c>
      <c r="C81" s="72" t="s">
        <v>656</v>
      </c>
      <c r="D81" s="122" t="s">
        <v>748</v>
      </c>
      <c r="E81" s="123"/>
      <c r="F81" s="123"/>
      <c r="G81" s="124"/>
      <c r="H81" s="75"/>
    </row>
    <row r="82" spans="2:12" ht="39.950000000000003" customHeight="1" x14ac:dyDescent="0.15">
      <c r="B82" s="53">
        <v>70</v>
      </c>
      <c r="C82" s="72" t="s">
        <v>656</v>
      </c>
      <c r="D82" s="122" t="s">
        <v>749</v>
      </c>
      <c r="E82" s="123"/>
      <c r="F82" s="123"/>
      <c r="G82" s="124"/>
      <c r="H82" s="75"/>
    </row>
    <row r="83" spans="2:12" ht="39.950000000000003" customHeight="1" x14ac:dyDescent="0.15">
      <c r="B83" s="53">
        <v>71</v>
      </c>
      <c r="C83" s="72" t="s">
        <v>656</v>
      </c>
      <c r="D83" s="122" t="s">
        <v>745</v>
      </c>
      <c r="E83" s="123"/>
      <c r="F83" s="123"/>
      <c r="G83" s="124"/>
      <c r="H83" s="75"/>
    </row>
    <row r="84" spans="2:12" ht="39.950000000000003" customHeight="1" x14ac:dyDescent="0.15">
      <c r="B84" s="53">
        <v>72</v>
      </c>
      <c r="C84" s="72" t="s">
        <v>656</v>
      </c>
      <c r="D84" s="122" t="s">
        <v>750</v>
      </c>
      <c r="E84" s="123"/>
      <c r="F84" s="123"/>
      <c r="G84" s="124"/>
      <c r="H84" s="75"/>
    </row>
    <row r="85" spans="2:12" ht="39.950000000000003" customHeight="1" x14ac:dyDescent="0.15">
      <c r="B85" s="53">
        <v>73</v>
      </c>
      <c r="C85" s="72" t="s">
        <v>656</v>
      </c>
      <c r="D85" s="122" t="s">
        <v>751</v>
      </c>
      <c r="E85" s="123"/>
      <c r="F85" s="123"/>
      <c r="G85" s="124"/>
      <c r="H85" s="75"/>
    </row>
    <row r="86" spans="2:12" ht="72" customHeight="1" x14ac:dyDescent="0.15">
      <c r="B86" s="53">
        <v>74</v>
      </c>
      <c r="C86" s="72" t="s">
        <v>656</v>
      </c>
      <c r="D86" s="122" t="s">
        <v>752</v>
      </c>
      <c r="E86" s="123"/>
      <c r="F86" s="123"/>
      <c r="G86" s="124"/>
      <c r="H86" s="75"/>
    </row>
    <row r="87" spans="2:12" ht="64.5" customHeight="1" x14ac:dyDescent="0.15">
      <c r="B87" s="53">
        <v>75</v>
      </c>
      <c r="C87" s="72" t="s">
        <v>656</v>
      </c>
      <c r="D87" s="122" t="s">
        <v>746</v>
      </c>
      <c r="E87" s="123"/>
      <c r="F87" s="123"/>
      <c r="G87" s="124"/>
      <c r="H87" s="75"/>
    </row>
    <row r="88" spans="2:12" ht="85.5" customHeight="1" x14ac:dyDescent="0.15">
      <c r="B88" s="53">
        <v>76</v>
      </c>
      <c r="C88" s="72" t="s">
        <v>656</v>
      </c>
      <c r="D88" s="122" t="s">
        <v>753</v>
      </c>
      <c r="E88" s="123"/>
      <c r="F88" s="123"/>
      <c r="G88" s="124"/>
      <c r="H88" s="75"/>
    </row>
    <row r="89" spans="2:12" ht="85.5" customHeight="1" x14ac:dyDescent="0.15">
      <c r="B89" s="53">
        <v>77</v>
      </c>
      <c r="C89" s="72" t="s">
        <v>656</v>
      </c>
      <c r="D89" s="122" t="s">
        <v>754</v>
      </c>
      <c r="E89" s="123"/>
      <c r="F89" s="123"/>
      <c r="G89" s="124"/>
      <c r="H89" s="75"/>
    </row>
    <row r="90" spans="2:12" ht="85.5" customHeight="1" x14ac:dyDescent="0.15">
      <c r="B90" s="53">
        <v>78</v>
      </c>
      <c r="C90" s="72" t="s">
        <v>656</v>
      </c>
      <c r="D90" s="122" t="s">
        <v>755</v>
      </c>
      <c r="E90" s="123"/>
      <c r="F90" s="123"/>
      <c r="G90" s="124"/>
      <c r="H90" s="75"/>
    </row>
    <row r="91" spans="2:12" ht="85.5" customHeight="1" x14ac:dyDescent="0.15">
      <c r="B91" s="53">
        <v>79</v>
      </c>
      <c r="C91" s="72" t="s">
        <v>656</v>
      </c>
      <c r="D91" s="122" t="s">
        <v>814</v>
      </c>
      <c r="E91" s="123"/>
      <c r="F91" s="123"/>
      <c r="G91" s="124"/>
      <c r="H91" s="75"/>
      <c r="L91" s="57"/>
    </row>
    <row r="92" spans="2:12" ht="85.5" customHeight="1" x14ac:dyDescent="0.15">
      <c r="B92" s="53">
        <v>80</v>
      </c>
      <c r="C92" s="72" t="s">
        <v>656</v>
      </c>
      <c r="D92" s="122" t="s">
        <v>756</v>
      </c>
      <c r="E92" s="123"/>
      <c r="F92" s="123"/>
      <c r="G92" s="124"/>
      <c r="H92" s="75"/>
    </row>
    <row r="93" spans="2:12" ht="85.5" customHeight="1" x14ac:dyDescent="0.15">
      <c r="B93" s="53">
        <v>81</v>
      </c>
      <c r="C93" s="72" t="s">
        <v>656</v>
      </c>
      <c r="D93" s="122" t="s">
        <v>757</v>
      </c>
      <c r="E93" s="123"/>
      <c r="F93" s="123"/>
      <c r="G93" s="124"/>
      <c r="H93" s="75"/>
    </row>
    <row r="94" spans="2:12" ht="85.5" customHeight="1" x14ac:dyDescent="0.15">
      <c r="B94" s="53">
        <v>82</v>
      </c>
      <c r="C94" s="72" t="s">
        <v>656</v>
      </c>
      <c r="D94" s="122" t="s">
        <v>758</v>
      </c>
      <c r="E94" s="123"/>
      <c r="F94" s="123"/>
      <c r="G94" s="124"/>
      <c r="H94" s="75"/>
    </row>
    <row r="95" spans="2:12" ht="85.5" customHeight="1" x14ac:dyDescent="0.15">
      <c r="B95" s="53">
        <v>83</v>
      </c>
      <c r="C95" s="72" t="s">
        <v>656</v>
      </c>
      <c r="D95" s="122" t="s">
        <v>759</v>
      </c>
      <c r="E95" s="123"/>
      <c r="F95" s="123"/>
      <c r="G95" s="124"/>
      <c r="H95" s="75"/>
    </row>
    <row r="96" spans="2:12" ht="85.5" customHeight="1" thickBot="1" x14ac:dyDescent="0.2">
      <c r="B96" s="76">
        <v>84</v>
      </c>
      <c r="C96" s="90" t="s">
        <v>656</v>
      </c>
      <c r="D96" s="153" t="s">
        <v>760</v>
      </c>
      <c r="E96" s="154"/>
      <c r="F96" s="154"/>
      <c r="G96" s="155"/>
      <c r="H96" s="91"/>
    </row>
    <row r="97" spans="2:12" ht="32.25" customHeight="1" x14ac:dyDescent="0.15">
      <c r="B97" s="60"/>
      <c r="C97" s="61"/>
      <c r="D97" s="62"/>
      <c r="E97" s="62"/>
      <c r="F97" s="62"/>
      <c r="G97" s="62"/>
      <c r="H97" s="63"/>
    </row>
    <row r="98" spans="2:12" ht="15.75" customHeight="1" thickBot="1" x14ac:dyDescent="0.2">
      <c r="B98" s="60"/>
      <c r="C98" s="61"/>
      <c r="D98" s="62"/>
      <c r="E98" s="62"/>
      <c r="F98" s="62"/>
      <c r="G98" s="62"/>
      <c r="H98" s="63"/>
    </row>
    <row r="99" spans="2:12" ht="39.950000000000003" customHeight="1" x14ac:dyDescent="0.15">
      <c r="B99" s="83" t="s">
        <v>654</v>
      </c>
      <c r="C99" s="88" t="s">
        <v>655</v>
      </c>
      <c r="D99" s="148" t="s">
        <v>21</v>
      </c>
      <c r="E99" s="148"/>
      <c r="F99" s="148"/>
      <c r="G99" s="148"/>
      <c r="H99" s="85" t="s">
        <v>831</v>
      </c>
    </row>
    <row r="100" spans="2:12" ht="30" customHeight="1" x14ac:dyDescent="0.15">
      <c r="B100" s="53">
        <v>85</v>
      </c>
      <c r="C100" s="54" t="s">
        <v>658</v>
      </c>
      <c r="D100" s="149" t="s">
        <v>795</v>
      </c>
      <c r="E100" s="149" t="s">
        <v>667</v>
      </c>
      <c r="F100" s="149" t="s">
        <v>667</v>
      </c>
      <c r="G100" s="149" t="s">
        <v>667</v>
      </c>
      <c r="H100" s="74"/>
    </row>
    <row r="101" spans="2:12" ht="60" customHeight="1" x14ac:dyDescent="0.15">
      <c r="B101" s="53">
        <v>86</v>
      </c>
      <c r="C101" s="107" t="s">
        <v>658</v>
      </c>
      <c r="D101" s="149" t="s">
        <v>680</v>
      </c>
      <c r="E101" s="149" t="s">
        <v>680</v>
      </c>
      <c r="F101" s="149" t="s">
        <v>680</v>
      </c>
      <c r="G101" s="149" t="s">
        <v>680</v>
      </c>
      <c r="H101" s="74"/>
    </row>
    <row r="102" spans="2:12" ht="39.950000000000003" customHeight="1" x14ac:dyDescent="0.15">
      <c r="B102" s="53">
        <v>87</v>
      </c>
      <c r="C102" s="54" t="s">
        <v>658</v>
      </c>
      <c r="D102" s="136" t="s">
        <v>815</v>
      </c>
      <c r="E102" s="136" t="s">
        <v>700</v>
      </c>
      <c r="F102" s="136" t="s">
        <v>700</v>
      </c>
      <c r="G102" s="136" t="s">
        <v>700</v>
      </c>
      <c r="H102" s="74"/>
      <c r="L102" s="57"/>
    </row>
    <row r="103" spans="2:12" ht="60" customHeight="1" x14ac:dyDescent="0.15">
      <c r="B103" s="53">
        <v>88</v>
      </c>
      <c r="C103" s="54" t="s">
        <v>658</v>
      </c>
      <c r="D103" s="149" t="s">
        <v>701</v>
      </c>
      <c r="E103" s="149" t="s">
        <v>701</v>
      </c>
      <c r="F103" s="149" t="s">
        <v>701</v>
      </c>
      <c r="G103" s="149" t="s">
        <v>701</v>
      </c>
      <c r="H103" s="74"/>
    </row>
    <row r="104" spans="2:12" ht="60" customHeight="1" x14ac:dyDescent="0.15">
      <c r="B104" s="53">
        <v>89</v>
      </c>
      <c r="C104" s="54" t="s">
        <v>658</v>
      </c>
      <c r="D104" s="149" t="s">
        <v>702</v>
      </c>
      <c r="E104" s="149" t="s">
        <v>702</v>
      </c>
      <c r="F104" s="149" t="s">
        <v>702</v>
      </c>
      <c r="G104" s="149" t="s">
        <v>702</v>
      </c>
      <c r="H104" s="74"/>
    </row>
    <row r="105" spans="2:12" ht="39.950000000000003" customHeight="1" x14ac:dyDescent="0.15">
      <c r="B105" s="53">
        <v>90</v>
      </c>
      <c r="C105" s="54" t="s">
        <v>658</v>
      </c>
      <c r="D105" s="149" t="s">
        <v>704</v>
      </c>
      <c r="E105" s="149" t="s">
        <v>704</v>
      </c>
      <c r="F105" s="149" t="s">
        <v>704</v>
      </c>
      <c r="G105" s="149" t="s">
        <v>704</v>
      </c>
      <c r="H105" s="74"/>
    </row>
    <row r="106" spans="2:12" ht="39.950000000000003" customHeight="1" x14ac:dyDescent="0.15">
      <c r="B106" s="53">
        <v>91</v>
      </c>
      <c r="C106" s="54" t="s">
        <v>658</v>
      </c>
      <c r="D106" s="149" t="s">
        <v>741</v>
      </c>
      <c r="E106" s="149" t="s">
        <v>731</v>
      </c>
      <c r="F106" s="149" t="s">
        <v>731</v>
      </c>
      <c r="G106" s="149" t="s">
        <v>731</v>
      </c>
      <c r="H106" s="74"/>
    </row>
    <row r="107" spans="2:12" ht="39.950000000000003" customHeight="1" thickBot="1" x14ac:dyDescent="0.2">
      <c r="B107" s="76">
        <v>92</v>
      </c>
      <c r="C107" s="77" t="s">
        <v>659</v>
      </c>
      <c r="D107" s="146" t="s">
        <v>714</v>
      </c>
      <c r="E107" s="146" t="s">
        <v>714</v>
      </c>
      <c r="F107" s="146" t="s">
        <v>714</v>
      </c>
      <c r="G107" s="146" t="s">
        <v>714</v>
      </c>
      <c r="H107" s="78"/>
    </row>
    <row r="108" spans="2:12" ht="20.100000000000001" customHeight="1" x14ac:dyDescent="0.15"/>
    <row r="109" spans="2:12" ht="20.100000000000001" customHeight="1" x14ac:dyDescent="0.15">
      <c r="B109" s="55" t="s">
        <v>804</v>
      </c>
      <c r="C109" s="56"/>
    </row>
    <row r="110" spans="2:12" ht="20.100000000000001" customHeight="1" x14ac:dyDescent="0.15">
      <c r="B110" s="55" t="s">
        <v>805</v>
      </c>
      <c r="C110" s="56"/>
    </row>
    <row r="111" spans="2:12" ht="20.100000000000001" customHeight="1" x14ac:dyDescent="0.15">
      <c r="B111" s="55" t="s">
        <v>806</v>
      </c>
      <c r="C111" s="56"/>
    </row>
    <row r="112" spans="2:12" ht="70.5" customHeight="1" x14ac:dyDescent="0.15">
      <c r="B112" s="56"/>
      <c r="C112" s="56"/>
    </row>
    <row r="113" spans="1:11" ht="24.95" customHeight="1" x14ac:dyDescent="0.15">
      <c r="A113" s="125" t="s">
        <v>660</v>
      </c>
      <c r="B113" s="125"/>
      <c r="C113" s="125"/>
      <c r="D113" s="125"/>
      <c r="E113" s="125"/>
      <c r="F113" s="125"/>
      <c r="G113" s="125"/>
      <c r="H113" s="125"/>
      <c r="I113" s="125"/>
    </row>
    <row r="114" spans="1:11" ht="20.100000000000001" customHeight="1" x14ac:dyDescent="0.15"/>
    <row r="115" spans="1:11" ht="135.75" customHeight="1" thickBot="1" x14ac:dyDescent="0.2"/>
    <row r="116" spans="1:11" ht="30.75" customHeight="1" x14ac:dyDescent="0.15">
      <c r="B116" s="150" t="s">
        <v>3</v>
      </c>
      <c r="C116" s="151"/>
      <c r="D116" s="151" t="s">
        <v>661</v>
      </c>
      <c r="E116" s="151"/>
      <c r="F116" s="151" t="s">
        <v>662</v>
      </c>
      <c r="G116" s="152"/>
      <c r="H116" s="46"/>
      <c r="J116" s="46"/>
      <c r="K116" s="47"/>
    </row>
    <row r="117" spans="1:11" s="57" customFormat="1" ht="50.1" customHeight="1" x14ac:dyDescent="0.4">
      <c r="B117" s="131" t="s">
        <v>656</v>
      </c>
      <c r="C117" s="132"/>
      <c r="D117" s="133">
        <f>(COUNTIF(H7:H40,J7)+COUNTIF(H44:H70,J7)+COUNTIF(H74:H96,J7))/(COUNTIF($C$7:$C$40,B117)+COUNTIF($C$44:$C$70,B117)+COUNTIF($C$74:$C$96,B117)+COUNTIF($C$100:$C$107,B117))</f>
        <v>0</v>
      </c>
      <c r="E117" s="133"/>
      <c r="F117" s="129" t="str">
        <f>CONCATENATE(COUNTIF(H7:H40,J7)+COUNTIF(H44:H70,J7)+COUNTIF(H74:H96,J7),"/",COUNTIF($C$7:$C$40,B117)+COUNTIF($C$44:$C$70,B117)+COUNTIF($C$74:$C$96,B117)+COUNTIF($C$100:$C$107,B117))</f>
        <v>0/84</v>
      </c>
      <c r="G117" s="130"/>
      <c r="H117" s="58"/>
      <c r="I117" s="59"/>
      <c r="K117" s="24"/>
    </row>
    <row r="118" spans="1:11" s="57" customFormat="1" ht="50.1" customHeight="1" x14ac:dyDescent="0.4">
      <c r="B118" s="131" t="s">
        <v>658</v>
      </c>
      <c r="C118" s="132"/>
      <c r="D118" s="133">
        <f>COUNTIF(H100:H106,J7)/(COUNTIF($C$7:$C$40,B118)+COUNTIF($C$44:$C$70,B118)+COUNTIF($C$74:$C$96,B118)+COUNTIF($C$100:$C$107,B118))</f>
        <v>0</v>
      </c>
      <c r="E118" s="133"/>
      <c r="F118" s="129" t="str">
        <f>CONCATENATE(COUNTIF(H100:H106,J7),"/",COUNTIF($C$7:$C$40,B118)+COUNTIF($C$44:$C$70,B118)+COUNTIF($C$74:$C$96,B118)+COUNTIF($C$100:$C$107,B118))</f>
        <v>0/7</v>
      </c>
      <c r="G118" s="130"/>
      <c r="H118" s="58"/>
      <c r="I118" s="59"/>
      <c r="K118" s="24"/>
    </row>
    <row r="119" spans="1:11" s="57" customFormat="1" ht="50.1" customHeight="1" thickBot="1" x14ac:dyDescent="0.45">
      <c r="B119" s="119" t="s">
        <v>659</v>
      </c>
      <c r="C119" s="120"/>
      <c r="D119" s="121">
        <f>COUNTIF(H107:H107,J7)/(COUNTIF($C$7:$C$40,B119)+COUNTIF($C$44:$C$70,B119)+COUNTIF($C$74:$C$96,B119)+COUNTIF($C$100:$C$107,B119))</f>
        <v>0</v>
      </c>
      <c r="E119" s="121"/>
      <c r="F119" s="142" t="str">
        <f>CONCATENATE(COUNTIF(H107:H107,J7),"/",COUNTIF($C$7:$C$40,B119)+COUNTIF($C$44:$C$70,B119)+COUNTIF($C$74:$C$96,B119)+COUNTIF($C$100:$C$107,B119))</f>
        <v>0/1</v>
      </c>
      <c r="G119" s="143"/>
      <c r="H119" s="58"/>
      <c r="I119" s="59"/>
      <c r="K119" s="24"/>
    </row>
    <row r="120" spans="1:11" ht="24.95" customHeight="1" x14ac:dyDescent="0.15"/>
    <row r="121" spans="1:11" ht="20.100000000000001" customHeight="1" x14ac:dyDescent="0.15"/>
    <row r="122" spans="1:11" ht="20.100000000000001" customHeight="1" x14ac:dyDescent="0.15"/>
    <row r="123" spans="1:11" ht="20.100000000000001" customHeight="1" x14ac:dyDescent="0.15"/>
    <row r="124" spans="1:11" ht="20.100000000000001" customHeight="1" x14ac:dyDescent="0.15"/>
    <row r="125" spans="1:11" ht="20.100000000000001" customHeight="1" x14ac:dyDescent="0.15"/>
    <row r="126" spans="1:11" ht="20.100000000000001" customHeight="1" x14ac:dyDescent="0.15"/>
    <row r="127" spans="1:11" ht="20.100000000000001" customHeight="1" x14ac:dyDescent="0.15"/>
    <row r="128" spans="1:11"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5" spans="1:8" ht="72.75" customHeight="1" x14ac:dyDescent="0.15">
      <c r="B145" s="147" t="s">
        <v>739</v>
      </c>
      <c r="C145" s="147"/>
      <c r="D145" s="147"/>
      <c r="E145" s="147"/>
      <c r="F145" s="147"/>
      <c r="G145" s="147"/>
      <c r="H145" s="147"/>
    </row>
    <row r="146" spans="1:8" ht="18.75" customHeight="1" x14ac:dyDescent="0.15">
      <c r="B146" s="64"/>
      <c r="C146" s="65"/>
      <c r="D146" s="65"/>
      <c r="E146" s="65"/>
      <c r="F146" s="65"/>
      <c r="G146" s="65"/>
      <c r="H146" s="65"/>
    </row>
    <row r="147" spans="1:8" ht="17.25" customHeight="1" thickBot="1" x14ac:dyDescent="0.2"/>
    <row r="148" spans="1:8" ht="39.950000000000003" customHeight="1" x14ac:dyDescent="0.15">
      <c r="B148" s="83" t="s">
        <v>654</v>
      </c>
      <c r="C148" s="84" t="s">
        <v>655</v>
      </c>
      <c r="D148" s="148" t="s">
        <v>21</v>
      </c>
      <c r="E148" s="148"/>
      <c r="F148" s="148"/>
      <c r="G148" s="148"/>
      <c r="H148" s="85" t="s">
        <v>831</v>
      </c>
    </row>
    <row r="149" spans="1:8" ht="120" customHeight="1" x14ac:dyDescent="0.15">
      <c r="B149" s="53">
        <v>1</v>
      </c>
      <c r="C149" s="54" t="s">
        <v>656</v>
      </c>
      <c r="D149" s="149" t="s">
        <v>740</v>
      </c>
      <c r="E149" s="149" t="s">
        <v>737</v>
      </c>
      <c r="F149" s="149" t="s">
        <v>737</v>
      </c>
      <c r="G149" s="149" t="s">
        <v>737</v>
      </c>
      <c r="H149" s="74"/>
    </row>
    <row r="150" spans="1:8" ht="120" customHeight="1" thickBot="1" x14ac:dyDescent="0.2">
      <c r="B150" s="76">
        <v>2</v>
      </c>
      <c r="C150" s="77" t="s">
        <v>658</v>
      </c>
      <c r="D150" s="146" t="s">
        <v>183</v>
      </c>
      <c r="E150" s="146" t="s">
        <v>738</v>
      </c>
      <c r="F150" s="146" t="s">
        <v>738</v>
      </c>
      <c r="G150" s="146" t="s">
        <v>738</v>
      </c>
      <c r="H150" s="78"/>
    </row>
    <row r="152" spans="1:8" ht="17.25" x14ac:dyDescent="0.15">
      <c r="B152" s="55" t="s">
        <v>804</v>
      </c>
      <c r="C152" s="56"/>
    </row>
    <row r="153" spans="1:8" ht="17.25" x14ac:dyDescent="0.15">
      <c r="B153" s="55" t="s">
        <v>805</v>
      </c>
      <c r="C153" s="56"/>
    </row>
    <row r="154" spans="1:8" ht="17.25" x14ac:dyDescent="0.15">
      <c r="B154" s="55" t="s">
        <v>806</v>
      </c>
      <c r="C154" s="56"/>
    </row>
    <row r="155" spans="1:8" ht="83.25" customHeight="1" x14ac:dyDescent="0.15">
      <c r="B155" s="56"/>
      <c r="C155" s="56"/>
    </row>
    <row r="156" spans="1:8" ht="30.75" customHeight="1" x14ac:dyDescent="0.15">
      <c r="A156" s="69"/>
      <c r="B156" s="69"/>
      <c r="C156" s="125" t="s">
        <v>660</v>
      </c>
      <c r="D156" s="125"/>
      <c r="E156" s="125"/>
      <c r="F156" s="125"/>
      <c r="G156" s="125"/>
      <c r="H156" s="69"/>
    </row>
    <row r="157" spans="1:8" ht="168.75" customHeight="1" thickBot="1" x14ac:dyDescent="0.2"/>
    <row r="158" spans="1:8" ht="30.75" customHeight="1" x14ac:dyDescent="0.15">
      <c r="B158" s="150" t="s">
        <v>3</v>
      </c>
      <c r="C158" s="151"/>
      <c r="D158" s="151" t="s">
        <v>661</v>
      </c>
      <c r="E158" s="151"/>
      <c r="F158" s="151" t="s">
        <v>662</v>
      </c>
      <c r="G158" s="152"/>
      <c r="H158" s="46"/>
    </row>
    <row r="159" spans="1:8" ht="50.1" customHeight="1" x14ac:dyDescent="0.15">
      <c r="A159" s="57"/>
      <c r="B159" s="131" t="s">
        <v>656</v>
      </c>
      <c r="C159" s="132"/>
      <c r="D159" s="133">
        <f>COUNTIF(H149,J7)/COUNTIF($C$149:$C$150,B159)</f>
        <v>0</v>
      </c>
      <c r="E159" s="133"/>
      <c r="F159" s="129" t="str">
        <f>CONCATENATE(COUNTIF(H149,J7),"/",COUNTIF($C$149:$C$150,B159))</f>
        <v>0/1</v>
      </c>
      <c r="G159" s="130"/>
      <c r="H159" s="58"/>
    </row>
    <row r="160" spans="1:8" ht="50.1" customHeight="1" x14ac:dyDescent="0.15">
      <c r="A160" s="57"/>
      <c r="B160" s="131" t="s">
        <v>658</v>
      </c>
      <c r="C160" s="132"/>
      <c r="D160" s="133">
        <f>COUNTIF(H150,J7)/COUNTIF($C$149:$C$150,B160)</f>
        <v>0</v>
      </c>
      <c r="E160" s="133"/>
      <c r="F160" s="129" t="str">
        <f>CONCATENATE(COUNTIF(H150,J7),"/",COUNTIF($C$149:$C$150,B160))</f>
        <v>0/1</v>
      </c>
      <c r="G160" s="130"/>
      <c r="H160" s="58"/>
    </row>
    <row r="161" spans="1:8" ht="50.1" customHeight="1" thickBot="1" x14ac:dyDescent="0.2">
      <c r="A161" s="57"/>
      <c r="B161" s="119" t="s">
        <v>659</v>
      </c>
      <c r="C161" s="120"/>
      <c r="D161" s="121" t="s">
        <v>663</v>
      </c>
      <c r="E161" s="121"/>
      <c r="F161" s="142" t="s">
        <v>663</v>
      </c>
      <c r="G161" s="143"/>
      <c r="H161" s="58"/>
    </row>
    <row r="162" spans="1:8" ht="39.75" customHeight="1" x14ac:dyDescent="0.15"/>
    <row r="163" spans="1:8" ht="39.75" customHeight="1" x14ac:dyDescent="0.15"/>
    <row r="164" spans="1:8" ht="39.75" customHeight="1" x14ac:dyDescent="0.15"/>
    <row r="165" spans="1:8" ht="39.75" customHeight="1" x14ac:dyDescent="0.15"/>
    <row r="166" spans="1:8" ht="39.75" customHeight="1" x14ac:dyDescent="0.15"/>
    <row r="167" spans="1:8" ht="39.75" customHeight="1" x14ac:dyDescent="0.15"/>
    <row r="168" spans="1:8" ht="39.75" customHeight="1" x14ac:dyDescent="0.15"/>
    <row r="169" spans="1:8" ht="39.75" customHeight="1" x14ac:dyDescent="0.15"/>
    <row r="170" spans="1:8" ht="39.75" customHeight="1" x14ac:dyDescent="0.15"/>
    <row r="171" spans="1:8" ht="39.75" customHeight="1" x14ac:dyDescent="0.15"/>
    <row r="172" spans="1:8" ht="39.75" customHeight="1" x14ac:dyDescent="0.15"/>
    <row r="173" spans="1:8" ht="39.75" customHeight="1" x14ac:dyDescent="0.15"/>
  </sheetData>
  <mergeCells count="127">
    <mergeCell ref="A1:I1"/>
    <mergeCell ref="A113:I113"/>
    <mergeCell ref="F159:G159"/>
    <mergeCell ref="F160:G160"/>
    <mergeCell ref="F117:G117"/>
    <mergeCell ref="F118:G118"/>
    <mergeCell ref="F119:G119"/>
    <mergeCell ref="D10:G10"/>
    <mergeCell ref="D11:G11"/>
    <mergeCell ref="D12:G12"/>
    <mergeCell ref="D13:G13"/>
    <mergeCell ref="D14:G14"/>
    <mergeCell ref="D15:G15"/>
    <mergeCell ref="D6:G6"/>
    <mergeCell ref="D7:G7"/>
    <mergeCell ref="D8:G8"/>
    <mergeCell ref="D9:G9"/>
    <mergeCell ref="D22:G22"/>
    <mergeCell ref="D23:G23"/>
    <mergeCell ref="D24:G24"/>
    <mergeCell ref="D25:G25"/>
    <mergeCell ref="D26:G26"/>
    <mergeCell ref="D16:G16"/>
    <mergeCell ref="D17:G17"/>
    <mergeCell ref="D18:G18"/>
    <mergeCell ref="D19:G19"/>
    <mergeCell ref="D20:G20"/>
    <mergeCell ref="D21:G21"/>
    <mergeCell ref="D74:G74"/>
    <mergeCell ref="D35:G35"/>
    <mergeCell ref="D36:G36"/>
    <mergeCell ref="D40:G40"/>
    <mergeCell ref="D27:G27"/>
    <mergeCell ref="D28:G28"/>
    <mergeCell ref="D29:G29"/>
    <mergeCell ref="D30:G30"/>
    <mergeCell ref="D31:G31"/>
    <mergeCell ref="D32:G32"/>
    <mergeCell ref="D37:G37"/>
    <mergeCell ref="D38:G38"/>
    <mergeCell ref="D39:G39"/>
    <mergeCell ref="D33:G33"/>
    <mergeCell ref="D34:G34"/>
    <mergeCell ref="D44:G44"/>
    <mergeCell ref="D61:G61"/>
    <mergeCell ref="D43:G43"/>
    <mergeCell ref="D45:G45"/>
    <mergeCell ref="D46:G46"/>
    <mergeCell ref="D47:G47"/>
    <mergeCell ref="B118:C118"/>
    <mergeCell ref="D118:E118"/>
    <mergeCell ref="B119:C119"/>
    <mergeCell ref="D119:E119"/>
    <mergeCell ref="D48:G48"/>
    <mergeCell ref="D49:G49"/>
    <mergeCell ref="D50:G50"/>
    <mergeCell ref="B116:C116"/>
    <mergeCell ref="D116:E116"/>
    <mergeCell ref="F116:G116"/>
    <mergeCell ref="B117:C117"/>
    <mergeCell ref="D117:E117"/>
    <mergeCell ref="D76:G76"/>
    <mergeCell ref="D73:G73"/>
    <mergeCell ref="D100:G100"/>
    <mergeCell ref="D101:G101"/>
    <mergeCell ref="D106:G106"/>
    <mergeCell ref="D102:G102"/>
    <mergeCell ref="D75:G75"/>
    <mergeCell ref="D103:G103"/>
    <mergeCell ref="D105:G105"/>
    <mergeCell ref="D107:G107"/>
    <mergeCell ref="D51:G51"/>
    <mergeCell ref="D52:G52"/>
    <mergeCell ref="D53:G53"/>
    <mergeCell ref="D54:G54"/>
    <mergeCell ref="D55:G55"/>
    <mergeCell ref="D67:G67"/>
    <mergeCell ref="D68:G68"/>
    <mergeCell ref="D69:G69"/>
    <mergeCell ref="D70:G70"/>
    <mergeCell ref="D62:G62"/>
    <mergeCell ref="D63:G63"/>
    <mergeCell ref="D64:G64"/>
    <mergeCell ref="D65:G65"/>
    <mergeCell ref="D66:G66"/>
    <mergeCell ref="D56:G56"/>
    <mergeCell ref="D57:G57"/>
    <mergeCell ref="D58:G58"/>
    <mergeCell ref="D59:G59"/>
    <mergeCell ref="D60:G60"/>
    <mergeCell ref="D78:G78"/>
    <mergeCell ref="D79:G79"/>
    <mergeCell ref="D77:G77"/>
    <mergeCell ref="B159:C159"/>
    <mergeCell ref="D159:E159"/>
    <mergeCell ref="B160:C160"/>
    <mergeCell ref="D160:E160"/>
    <mergeCell ref="B161:C161"/>
    <mergeCell ref="D161:E161"/>
    <mergeCell ref="F161:G161"/>
    <mergeCell ref="B158:C158"/>
    <mergeCell ref="D158:E158"/>
    <mergeCell ref="F158:G158"/>
    <mergeCell ref="D80:G80"/>
    <mergeCell ref="D81:G81"/>
    <mergeCell ref="D82:G82"/>
    <mergeCell ref="D83:G83"/>
    <mergeCell ref="D84:G84"/>
    <mergeCell ref="D85:G85"/>
    <mergeCell ref="D86:G86"/>
    <mergeCell ref="D96:G96"/>
    <mergeCell ref="C156:G156"/>
    <mergeCell ref="D87:G87"/>
    <mergeCell ref="D88:G88"/>
    <mergeCell ref="D150:G150"/>
    <mergeCell ref="B145:H145"/>
    <mergeCell ref="D99:G99"/>
    <mergeCell ref="D104:G104"/>
    <mergeCell ref="D89:G89"/>
    <mergeCell ref="D90:G90"/>
    <mergeCell ref="D91:G91"/>
    <mergeCell ref="D92:G92"/>
    <mergeCell ref="D93:G93"/>
    <mergeCell ref="D94:G94"/>
    <mergeCell ref="D95:G95"/>
    <mergeCell ref="D148:G148"/>
    <mergeCell ref="D149:G149"/>
  </mergeCells>
  <phoneticPr fontId="1"/>
  <dataValidations count="2">
    <dataValidation type="list" allowBlank="1" showInputMessage="1" showErrorMessage="1" sqref="H71:H72 H41:H42 H97:H98">
      <formula1>$J$7:$J$7</formula1>
    </dataValidation>
    <dataValidation type="list" allowBlank="1" showInputMessage="1" showErrorMessage="1" sqref="H7:H40 H149:H150 H74:H96 H100:H107 H44:H70">
      <formula1>$J$7:$J$8</formula1>
    </dataValidation>
  </dataValidations>
  <printOptions horizontalCentered="1"/>
  <pageMargins left="0.9055118110236221" right="0.9055118110236221" top="0.55118110236220474" bottom="0.55118110236220474" header="0.31496062992125984" footer="0.31496062992125984"/>
  <headerFooter alignWithMargins="0"/>
  <rowBreaks count="4" manualBreakCount="4">
    <brk id="42" max="9" man="1"/>
    <brk id="71" max="9" man="1"/>
    <brk id="97" max="8" man="1"/>
    <brk id="144" max="8"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view="pageBreakPreview" zoomScale="70" zoomScaleNormal="100" zoomScaleSheetLayoutView="70" workbookViewId="0">
      <selection activeCell="A2" sqref="A2"/>
    </sheetView>
  </sheetViews>
  <sheetFormatPr defaultRowHeight="14.25" x14ac:dyDescent="0.15"/>
  <cols>
    <col min="1" max="1" width="4.625" style="46" customWidth="1"/>
    <col min="2" max="2" width="7.625" style="24" customWidth="1"/>
    <col min="3" max="4" width="35.625" style="47" customWidth="1"/>
    <col min="5" max="5" width="45.625" style="47" customWidth="1"/>
    <col min="6" max="6" width="25.625" style="46" customWidth="1"/>
    <col min="7" max="7" width="15.625" style="24" customWidth="1"/>
    <col min="8" max="8" width="2.75" style="46" customWidth="1"/>
    <col min="9" max="9" width="8.875" style="47" hidden="1" customWidth="1"/>
    <col min="10" max="10" width="9.625" style="46" customWidth="1"/>
    <col min="11" max="11" width="9" style="46" customWidth="1"/>
    <col min="12" max="16384" width="9" style="46"/>
  </cols>
  <sheetData>
    <row r="1" spans="1:9" ht="85.5" customHeight="1" x14ac:dyDescent="0.15">
      <c r="A1" s="163" t="s">
        <v>829</v>
      </c>
      <c r="B1" s="163"/>
      <c r="C1" s="163"/>
      <c r="D1" s="163"/>
      <c r="E1" s="163"/>
      <c r="F1" s="163"/>
      <c r="G1" s="163"/>
      <c r="H1" s="163"/>
    </row>
    <row r="2" spans="1:9" ht="20.100000000000001" customHeight="1" thickBot="1" x14ac:dyDescent="0.2"/>
    <row r="3" spans="1:9" ht="30" customHeight="1" thickBot="1" x14ac:dyDescent="0.45">
      <c r="C3" s="105"/>
      <c r="E3" s="48" t="s">
        <v>652</v>
      </c>
      <c r="F3" s="49" t="s">
        <v>653</v>
      </c>
      <c r="G3" s="50"/>
    </row>
    <row r="4" spans="1:9" ht="30" customHeight="1" thickTop="1" thickBot="1" x14ac:dyDescent="0.2">
      <c r="E4" s="51"/>
      <c r="F4" s="52"/>
    </row>
    <row r="5" spans="1:9" ht="15" customHeight="1" thickBot="1" x14ac:dyDescent="0.2"/>
    <row r="6" spans="1:9" ht="39.950000000000003" customHeight="1" x14ac:dyDescent="0.15">
      <c r="B6" s="86" t="s">
        <v>654</v>
      </c>
      <c r="C6" s="164" t="s">
        <v>21</v>
      </c>
      <c r="D6" s="164"/>
      <c r="E6" s="164"/>
      <c r="F6" s="164"/>
      <c r="G6" s="87" t="s">
        <v>831</v>
      </c>
    </row>
    <row r="7" spans="1:9" ht="80.099999999999994" customHeight="1" x14ac:dyDescent="0.15">
      <c r="B7" s="71">
        <v>1</v>
      </c>
      <c r="C7" s="136" t="s">
        <v>664</v>
      </c>
      <c r="D7" s="136"/>
      <c r="E7" s="136"/>
      <c r="F7" s="136"/>
      <c r="G7" s="75"/>
      <c r="I7" s="25" t="s">
        <v>736</v>
      </c>
    </row>
    <row r="8" spans="1:9" ht="80.099999999999994" customHeight="1" x14ac:dyDescent="0.15">
      <c r="B8" s="71">
        <v>2</v>
      </c>
      <c r="C8" s="136" t="s">
        <v>803</v>
      </c>
      <c r="D8" s="136"/>
      <c r="E8" s="136"/>
      <c r="F8" s="136"/>
      <c r="G8" s="75"/>
      <c r="I8" s="25" t="s">
        <v>657</v>
      </c>
    </row>
    <row r="9" spans="1:9" ht="80.099999999999994" customHeight="1" x14ac:dyDescent="0.15">
      <c r="B9" s="71">
        <v>3</v>
      </c>
      <c r="C9" s="136" t="s">
        <v>762</v>
      </c>
      <c r="D9" s="136"/>
      <c r="E9" s="136"/>
      <c r="F9" s="136"/>
      <c r="G9" s="75"/>
    </row>
    <row r="10" spans="1:9" ht="80.099999999999994" customHeight="1" x14ac:dyDescent="0.15">
      <c r="B10" s="71">
        <v>4</v>
      </c>
      <c r="C10" s="137" t="s">
        <v>817</v>
      </c>
      <c r="D10" s="137"/>
      <c r="E10" s="137"/>
      <c r="F10" s="137"/>
      <c r="G10" s="75"/>
    </row>
    <row r="11" spans="1:9" ht="80.099999999999994" customHeight="1" x14ac:dyDescent="0.15">
      <c r="B11" s="71">
        <v>5</v>
      </c>
      <c r="C11" s="136" t="s">
        <v>646</v>
      </c>
      <c r="D11" s="136"/>
      <c r="E11" s="136"/>
      <c r="F11" s="136"/>
      <c r="G11" s="75"/>
    </row>
    <row r="12" spans="1:9" ht="80.099999999999994" customHeight="1" x14ac:dyDescent="0.15">
      <c r="B12" s="71">
        <v>6</v>
      </c>
      <c r="C12" s="136" t="s">
        <v>742</v>
      </c>
      <c r="D12" s="136"/>
      <c r="E12" s="136"/>
      <c r="F12" s="136"/>
      <c r="G12" s="75"/>
    </row>
    <row r="13" spans="1:9" ht="80.099999999999994" customHeight="1" x14ac:dyDescent="0.15">
      <c r="B13" s="71">
        <v>7</v>
      </c>
      <c r="C13" s="136" t="s">
        <v>816</v>
      </c>
      <c r="D13" s="136"/>
      <c r="E13" s="136"/>
      <c r="F13" s="136"/>
      <c r="G13" s="75"/>
    </row>
    <row r="14" spans="1:9" ht="80.099999999999994" customHeight="1" x14ac:dyDescent="0.15">
      <c r="B14" s="71">
        <v>8</v>
      </c>
      <c r="C14" s="138" t="s">
        <v>830</v>
      </c>
      <c r="D14" s="139"/>
      <c r="E14" s="139"/>
      <c r="F14" s="140"/>
      <c r="G14" s="75"/>
    </row>
    <row r="15" spans="1:9" ht="80.099999999999994" customHeight="1" x14ac:dyDescent="0.15">
      <c r="B15" s="71">
        <v>9</v>
      </c>
      <c r="C15" s="136" t="s">
        <v>629</v>
      </c>
      <c r="D15" s="136"/>
      <c r="E15" s="136"/>
      <c r="F15" s="136"/>
      <c r="G15" s="75"/>
    </row>
    <row r="16" spans="1:9" ht="80.099999999999994" customHeight="1" thickBot="1" x14ac:dyDescent="0.2">
      <c r="B16" s="89">
        <v>10</v>
      </c>
      <c r="C16" s="162" t="s">
        <v>632</v>
      </c>
      <c r="D16" s="162"/>
      <c r="E16" s="162"/>
      <c r="F16" s="162"/>
      <c r="G16" s="91"/>
    </row>
    <row r="17" spans="1:10" ht="20.100000000000001" customHeight="1" x14ac:dyDescent="0.15"/>
    <row r="18" spans="1:10" ht="19.5" customHeight="1" x14ac:dyDescent="0.15">
      <c r="B18" s="56"/>
    </row>
    <row r="19" spans="1:10" ht="24.95" customHeight="1" x14ac:dyDescent="0.15">
      <c r="A19" s="69"/>
      <c r="B19" s="69"/>
      <c r="C19" s="69"/>
      <c r="D19" s="125" t="s">
        <v>660</v>
      </c>
      <c r="E19" s="125"/>
      <c r="F19" s="69"/>
      <c r="G19" s="69"/>
    </row>
    <row r="20" spans="1:10" ht="20.100000000000001" customHeight="1" x14ac:dyDescent="0.15"/>
    <row r="21" spans="1:10" ht="126.75" customHeight="1" thickBot="1" x14ac:dyDescent="0.2"/>
    <row r="22" spans="1:10" ht="30.75" customHeight="1" x14ac:dyDescent="0.15">
      <c r="B22" s="68"/>
      <c r="C22" s="165" t="s">
        <v>661</v>
      </c>
      <c r="D22" s="166"/>
      <c r="E22" s="166" t="s">
        <v>662</v>
      </c>
      <c r="F22" s="167"/>
      <c r="G22" s="46"/>
      <c r="I22" s="46"/>
      <c r="J22" s="47"/>
    </row>
    <row r="23" spans="1:10" s="57" customFormat="1" ht="49.5" customHeight="1" thickBot="1" x14ac:dyDescent="0.45">
      <c r="B23" s="67"/>
      <c r="C23" s="168">
        <f>COUNTIF(G7:G16,I7)/COUNTA(B7:B16)</f>
        <v>0</v>
      </c>
      <c r="D23" s="121"/>
      <c r="E23" s="142" t="str">
        <f>CONCATENATE(COUNTIF(G7:G16,I7),"/",COUNTA(B7:B16))</f>
        <v>0/10</v>
      </c>
      <c r="F23" s="143"/>
      <c r="G23" s="58"/>
      <c r="H23" s="59"/>
      <c r="J23" s="24"/>
    </row>
    <row r="24" spans="1:10" ht="24.95" customHeight="1" x14ac:dyDescent="0.15"/>
    <row r="25" spans="1:10" ht="20.100000000000001" customHeight="1" x14ac:dyDescent="0.15"/>
    <row r="26" spans="1:10" ht="20.100000000000001" customHeight="1" x14ac:dyDescent="0.15"/>
    <row r="27" spans="1:10" ht="20.100000000000001" customHeight="1" x14ac:dyDescent="0.15"/>
    <row r="28" spans="1:10" ht="20.100000000000001" customHeight="1" x14ac:dyDescent="0.15"/>
    <row r="29" spans="1:10" ht="20.100000000000001" customHeight="1" x14ac:dyDescent="0.15"/>
    <row r="30" spans="1:10" ht="20.100000000000001" customHeight="1" x14ac:dyDescent="0.15"/>
    <row r="31" spans="1:10" ht="20.100000000000001" customHeight="1" x14ac:dyDescent="0.15"/>
    <row r="32" spans="1:10" ht="20.100000000000001" customHeight="1" x14ac:dyDescent="0.15"/>
    <row r="33" ht="20.100000000000001" customHeight="1" x14ac:dyDescent="0.15"/>
    <row r="34" ht="20.100000000000001" customHeight="1" x14ac:dyDescent="0.15"/>
    <row r="35" ht="19.5"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7">
    <mergeCell ref="E23:F23"/>
    <mergeCell ref="C11:F11"/>
    <mergeCell ref="C14:F14"/>
    <mergeCell ref="C6:F6"/>
    <mergeCell ref="C7:F7"/>
    <mergeCell ref="C9:F9"/>
    <mergeCell ref="C10:F10"/>
    <mergeCell ref="C22:D22"/>
    <mergeCell ref="E22:F22"/>
    <mergeCell ref="C23:D23"/>
    <mergeCell ref="D19:E19"/>
    <mergeCell ref="C12:F12"/>
    <mergeCell ref="C13:F13"/>
    <mergeCell ref="C15:F15"/>
    <mergeCell ref="C16:F16"/>
    <mergeCell ref="C8:F8"/>
    <mergeCell ref="A1:H1"/>
  </mergeCells>
  <phoneticPr fontId="1"/>
  <dataValidations count="1">
    <dataValidation type="list" allowBlank="1" showInputMessage="1" showErrorMessage="1" sqref="G7:G16">
      <formula1>$I$7:$I$8</formula1>
    </dataValidation>
  </dataValidations>
  <printOptions horizontalCentered="1"/>
  <pageMargins left="0.9055118110236221" right="0.9055118110236221" top="0.74803149606299213" bottom="0.74803149606299213" header="0.31496062992125984" footer="0.31496062992125984"/>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8"/>
  <sheetViews>
    <sheetView showGridLines="0" topLeftCell="C1" workbookViewId="0">
      <pane ySplit="9" topLeftCell="A167" activePane="bottomLeft" state="frozen"/>
      <selection activeCell="C1" sqref="C1"/>
      <selection pane="bottomLeft" activeCell="L167" sqref="L167"/>
    </sheetView>
  </sheetViews>
  <sheetFormatPr defaultRowHeight="14.25" x14ac:dyDescent="0.2"/>
  <cols>
    <col min="1" max="1" width="1.5" style="36" customWidth="1"/>
    <col min="2" max="2" width="43" style="23" customWidth="1"/>
    <col min="3" max="3" width="39" style="23" customWidth="1"/>
    <col min="4" max="4" width="26.625" style="23" hidden="1" customWidth="1"/>
    <col min="5" max="5" width="70.625" style="23" customWidth="1"/>
    <col min="6" max="6" width="10.125" style="36" bestFit="1" customWidth="1"/>
    <col min="7" max="7" width="0" style="23" hidden="1" customWidth="1"/>
    <col min="8" max="10" width="9.625" style="23" customWidth="1"/>
    <col min="11" max="11" width="9" style="24"/>
    <col min="12" max="12" width="70.625" style="36" customWidth="1"/>
    <col min="13" max="16384" width="9" style="23"/>
  </cols>
  <sheetData>
    <row r="2" spans="1:12" s="30" customFormat="1" ht="29.25" customHeight="1" x14ac:dyDescent="0.4">
      <c r="A2" s="31"/>
      <c r="B2" s="10"/>
      <c r="C2" s="9" t="s">
        <v>170</v>
      </c>
      <c r="D2" s="8"/>
      <c r="F2" s="31"/>
      <c r="K2" s="24"/>
      <c r="L2" s="31"/>
    </row>
    <row r="3" spans="1:12" s="30" customFormat="1" ht="29.25" customHeight="1" x14ac:dyDescent="0.4">
      <c r="A3" s="31"/>
      <c r="B3" s="11"/>
      <c r="C3" s="9" t="s">
        <v>172</v>
      </c>
      <c r="D3" s="8"/>
      <c r="F3" s="31"/>
      <c r="K3" s="24"/>
      <c r="L3" s="31"/>
    </row>
    <row r="4" spans="1:12" s="30" customFormat="1" ht="29.25" customHeight="1" x14ac:dyDescent="0.4">
      <c r="A4" s="31"/>
      <c r="B4" s="12"/>
      <c r="C4" s="9" t="s">
        <v>174</v>
      </c>
      <c r="D4" s="8"/>
      <c r="F4" s="31"/>
      <c r="K4" s="24"/>
      <c r="L4" s="31"/>
    </row>
    <row r="5" spans="1:12" s="30" customFormat="1" ht="29.25" customHeight="1" x14ac:dyDescent="0.4">
      <c r="A5" s="31"/>
      <c r="B5" s="13"/>
      <c r="C5" s="9" t="s">
        <v>171</v>
      </c>
      <c r="D5" s="8"/>
      <c r="F5" s="31"/>
      <c r="K5" s="24"/>
      <c r="L5" s="31"/>
    </row>
    <row r="6" spans="1:12" s="30" customFormat="1" ht="29.25" customHeight="1" x14ac:dyDescent="0.4">
      <c r="A6" s="31"/>
      <c r="B6" s="14"/>
      <c r="C6" s="9" t="s">
        <v>173</v>
      </c>
      <c r="D6" s="8"/>
      <c r="F6" s="31"/>
      <c r="K6" s="24"/>
      <c r="L6" s="31"/>
    </row>
    <row r="7" spans="1:12" s="30" customFormat="1" x14ac:dyDescent="0.4">
      <c r="A7" s="31"/>
      <c r="F7" s="31"/>
      <c r="K7" s="24"/>
      <c r="L7" s="31"/>
    </row>
    <row r="8" spans="1:12" s="30" customFormat="1" x14ac:dyDescent="0.4">
      <c r="A8" s="31"/>
      <c r="F8" s="31"/>
      <c r="K8" s="24"/>
      <c r="L8" s="31"/>
    </row>
    <row r="9" spans="1:12" s="40" customFormat="1" ht="88.5" customHeight="1" x14ac:dyDescent="0.4">
      <c r="B9" s="32" t="s">
        <v>651</v>
      </c>
      <c r="C9" s="32" t="s">
        <v>138</v>
      </c>
      <c r="D9" s="33" t="s">
        <v>70</v>
      </c>
      <c r="E9" s="33" t="s">
        <v>164</v>
      </c>
      <c r="F9" s="34" t="s">
        <v>69</v>
      </c>
      <c r="G9" s="28" t="s">
        <v>179</v>
      </c>
      <c r="H9" s="37" t="s">
        <v>0</v>
      </c>
      <c r="I9" s="37" t="s">
        <v>1</v>
      </c>
      <c r="J9" s="37" t="s">
        <v>2</v>
      </c>
      <c r="K9" s="39" t="s">
        <v>179</v>
      </c>
      <c r="L9" s="38" t="s">
        <v>21</v>
      </c>
    </row>
    <row r="10" spans="1:12" s="40" customFormat="1" ht="60" customHeight="1" x14ac:dyDescent="0.4">
      <c r="B10" s="35" t="s">
        <v>136</v>
      </c>
      <c r="C10" s="3" t="s">
        <v>13</v>
      </c>
      <c r="D10" s="4" t="s">
        <v>137</v>
      </c>
      <c r="E10" s="3" t="s">
        <v>72</v>
      </c>
      <c r="F10" s="7" t="s">
        <v>4</v>
      </c>
      <c r="G10" s="1">
        <v>3</v>
      </c>
      <c r="H10" s="1"/>
      <c r="I10" s="1" t="s">
        <v>184</v>
      </c>
      <c r="J10" s="1"/>
      <c r="K10" s="42"/>
      <c r="L10" s="15" t="s">
        <v>73</v>
      </c>
    </row>
    <row r="11" spans="1:12" s="40" customFormat="1" ht="60" customHeight="1" x14ac:dyDescent="0.4">
      <c r="B11" s="35" t="s">
        <v>136</v>
      </c>
      <c r="C11" s="3" t="s">
        <v>13</v>
      </c>
      <c r="D11" s="4" t="s">
        <v>137</v>
      </c>
      <c r="E11" s="3" t="s">
        <v>74</v>
      </c>
      <c r="F11" s="7" t="s">
        <v>4</v>
      </c>
      <c r="G11" s="1">
        <v>4</v>
      </c>
      <c r="H11" s="1"/>
      <c r="I11" s="1" t="s">
        <v>184</v>
      </c>
      <c r="J11" s="1"/>
      <c r="K11" s="42"/>
      <c r="L11" s="15" t="s">
        <v>75</v>
      </c>
    </row>
    <row r="12" spans="1:12" s="40" customFormat="1" ht="60" customHeight="1" x14ac:dyDescent="0.4">
      <c r="B12" s="35" t="s">
        <v>136</v>
      </c>
      <c r="C12" s="3" t="s">
        <v>13</v>
      </c>
      <c r="D12" s="4" t="s">
        <v>137</v>
      </c>
      <c r="E12" s="3" t="s">
        <v>76</v>
      </c>
      <c r="F12" s="7" t="s">
        <v>4</v>
      </c>
      <c r="G12" s="1">
        <v>5</v>
      </c>
      <c r="H12" s="1"/>
      <c r="I12" s="1" t="s">
        <v>184</v>
      </c>
      <c r="J12" s="1"/>
      <c r="K12" s="26">
        <v>1</v>
      </c>
      <c r="L12" s="3" t="s">
        <v>139</v>
      </c>
    </row>
    <row r="13" spans="1:12" s="40" customFormat="1" ht="60" customHeight="1" x14ac:dyDescent="0.4">
      <c r="B13" s="35" t="s">
        <v>136</v>
      </c>
      <c r="C13" s="3" t="s">
        <v>13</v>
      </c>
      <c r="D13" s="4" t="s">
        <v>137</v>
      </c>
      <c r="E13" s="3" t="s">
        <v>77</v>
      </c>
      <c r="F13" s="7" t="s">
        <v>4</v>
      </c>
      <c r="G13" s="1">
        <v>6</v>
      </c>
      <c r="H13" s="1" t="s">
        <v>184</v>
      </c>
      <c r="I13" s="1"/>
      <c r="J13" s="1"/>
      <c r="K13" s="26">
        <v>2</v>
      </c>
      <c r="L13" s="3" t="s">
        <v>78</v>
      </c>
    </row>
    <row r="14" spans="1:12" s="40" customFormat="1" ht="60" customHeight="1" x14ac:dyDescent="0.4">
      <c r="B14" s="35" t="s">
        <v>136</v>
      </c>
      <c r="C14" s="3" t="s">
        <v>13</v>
      </c>
      <c r="D14" s="4" t="s">
        <v>137</v>
      </c>
      <c r="E14" s="3" t="s">
        <v>621</v>
      </c>
      <c r="F14" s="7" t="s">
        <v>4</v>
      </c>
      <c r="G14" s="1">
        <v>7</v>
      </c>
      <c r="H14" s="1" t="s">
        <v>184</v>
      </c>
      <c r="I14" s="1"/>
      <c r="J14" s="1"/>
      <c r="K14" s="26">
        <v>3</v>
      </c>
      <c r="L14" s="3" t="s">
        <v>165</v>
      </c>
    </row>
    <row r="15" spans="1:12" s="40" customFormat="1" ht="60" customHeight="1" x14ac:dyDescent="0.4">
      <c r="B15" s="35" t="s">
        <v>136</v>
      </c>
      <c r="C15" s="3" t="s">
        <v>13</v>
      </c>
      <c r="D15" s="4" t="s">
        <v>137</v>
      </c>
      <c r="E15" s="3" t="s">
        <v>364</v>
      </c>
      <c r="F15" s="7" t="s">
        <v>4</v>
      </c>
      <c r="G15" s="1">
        <v>8</v>
      </c>
      <c r="H15" s="1" t="s">
        <v>184</v>
      </c>
      <c r="I15" s="1"/>
      <c r="J15" s="1"/>
      <c r="K15" s="26">
        <v>4</v>
      </c>
      <c r="L15" s="3" t="s">
        <v>365</v>
      </c>
    </row>
    <row r="16" spans="1:12" s="40" customFormat="1" ht="60" customHeight="1" x14ac:dyDescent="0.4">
      <c r="B16" s="35" t="s">
        <v>136</v>
      </c>
      <c r="C16" s="3" t="s">
        <v>13</v>
      </c>
      <c r="D16" s="4" t="s">
        <v>137</v>
      </c>
      <c r="E16" s="3" t="s">
        <v>366</v>
      </c>
      <c r="F16" s="7" t="s">
        <v>7</v>
      </c>
      <c r="G16" s="1">
        <v>9</v>
      </c>
      <c r="H16" s="1" t="s">
        <v>184</v>
      </c>
      <c r="I16" s="1"/>
      <c r="J16" s="1"/>
      <c r="K16" s="42"/>
      <c r="L16" s="20" t="s">
        <v>367</v>
      </c>
    </row>
    <row r="17" spans="1:12" s="40" customFormat="1" ht="60" customHeight="1" x14ac:dyDescent="0.4">
      <c r="B17" s="35" t="s">
        <v>136</v>
      </c>
      <c r="C17" s="3" t="s">
        <v>5</v>
      </c>
      <c r="D17" s="22" t="s">
        <v>24</v>
      </c>
      <c r="E17" s="3" t="s">
        <v>368</v>
      </c>
      <c r="F17" s="7" t="s">
        <v>4</v>
      </c>
      <c r="G17" s="1">
        <v>11</v>
      </c>
      <c r="H17" s="1" t="s">
        <v>184</v>
      </c>
      <c r="I17" s="1"/>
      <c r="J17" s="1"/>
      <c r="K17" s="26">
        <v>5</v>
      </c>
      <c r="L17" s="3" t="s">
        <v>369</v>
      </c>
    </row>
    <row r="18" spans="1:12" s="40" customFormat="1" ht="60" customHeight="1" x14ac:dyDescent="0.4">
      <c r="B18" s="35" t="s">
        <v>136</v>
      </c>
      <c r="C18" s="3" t="s">
        <v>5</v>
      </c>
      <c r="D18" s="22" t="s">
        <v>24</v>
      </c>
      <c r="E18" s="3" t="s">
        <v>370</v>
      </c>
      <c r="F18" s="7" t="s">
        <v>4</v>
      </c>
      <c r="G18" s="1">
        <v>12</v>
      </c>
      <c r="H18" s="1" t="s">
        <v>184</v>
      </c>
      <c r="I18" s="1"/>
      <c r="J18" s="1"/>
      <c r="K18" s="26">
        <v>6</v>
      </c>
      <c r="L18" s="3" t="s">
        <v>371</v>
      </c>
    </row>
    <row r="19" spans="1:12" s="40" customFormat="1" ht="60" customHeight="1" x14ac:dyDescent="0.4">
      <c r="B19" s="35" t="s">
        <v>136</v>
      </c>
      <c r="C19" s="3" t="s">
        <v>5</v>
      </c>
      <c r="D19" s="22" t="s">
        <v>24</v>
      </c>
      <c r="E19" s="3" t="s">
        <v>372</v>
      </c>
      <c r="F19" s="7" t="s">
        <v>4</v>
      </c>
      <c r="G19" s="1">
        <v>13</v>
      </c>
      <c r="H19" s="1" t="s">
        <v>184</v>
      </c>
      <c r="I19" s="1"/>
      <c r="J19" s="1"/>
      <c r="K19" s="26">
        <v>7</v>
      </c>
      <c r="L19" s="3" t="s">
        <v>373</v>
      </c>
    </row>
    <row r="20" spans="1:12" s="40" customFormat="1" ht="60" customHeight="1" x14ac:dyDescent="0.4">
      <c r="B20" s="35" t="s">
        <v>136</v>
      </c>
      <c r="C20" s="3" t="s">
        <v>6</v>
      </c>
      <c r="D20" s="22" t="s">
        <v>24</v>
      </c>
      <c r="E20" s="3" t="s">
        <v>374</v>
      </c>
      <c r="F20" s="7" t="s">
        <v>4</v>
      </c>
      <c r="G20" s="1">
        <v>15</v>
      </c>
      <c r="H20" s="1" t="s">
        <v>184</v>
      </c>
      <c r="I20" s="1"/>
      <c r="J20" s="1"/>
      <c r="K20" s="26">
        <v>8</v>
      </c>
      <c r="L20" s="3" t="s">
        <v>185</v>
      </c>
    </row>
    <row r="21" spans="1:12" s="40" customFormat="1" ht="98.25" customHeight="1" x14ac:dyDescent="0.4">
      <c r="B21" s="35" t="s">
        <v>136</v>
      </c>
      <c r="C21" s="3" t="s">
        <v>6</v>
      </c>
      <c r="D21" s="22" t="s">
        <v>24</v>
      </c>
      <c r="E21" s="3" t="s">
        <v>375</v>
      </c>
      <c r="F21" s="7" t="s">
        <v>4</v>
      </c>
      <c r="G21" s="1">
        <v>16</v>
      </c>
      <c r="H21" s="1" t="s">
        <v>184</v>
      </c>
      <c r="I21" s="1"/>
      <c r="J21" s="1"/>
      <c r="K21" s="42"/>
      <c r="L21" s="15" t="s">
        <v>379</v>
      </c>
    </row>
    <row r="22" spans="1:12" s="40" customFormat="1" ht="110.25" customHeight="1" x14ac:dyDescent="0.4">
      <c r="B22" s="35" t="s">
        <v>136</v>
      </c>
      <c r="C22" s="3" t="s">
        <v>6</v>
      </c>
      <c r="D22" s="22" t="s">
        <v>24</v>
      </c>
      <c r="E22" s="3" t="s">
        <v>376</v>
      </c>
      <c r="F22" s="7" t="s">
        <v>4</v>
      </c>
      <c r="G22" s="1">
        <v>17</v>
      </c>
      <c r="H22" s="1" t="s">
        <v>184</v>
      </c>
      <c r="I22" s="1"/>
      <c r="J22" s="1"/>
      <c r="K22" s="42"/>
      <c r="L22" s="15" t="s">
        <v>380</v>
      </c>
    </row>
    <row r="23" spans="1:12" s="40" customFormat="1" ht="60" customHeight="1" x14ac:dyDescent="0.4">
      <c r="B23" s="35" t="s">
        <v>136</v>
      </c>
      <c r="C23" s="3" t="s">
        <v>6</v>
      </c>
      <c r="D23" s="22" t="s">
        <v>24</v>
      </c>
      <c r="E23" s="3" t="s">
        <v>377</v>
      </c>
      <c r="F23" s="7" t="s">
        <v>4</v>
      </c>
      <c r="G23" s="1">
        <v>18</v>
      </c>
      <c r="H23" s="1" t="s">
        <v>184</v>
      </c>
      <c r="I23" s="1"/>
      <c r="J23" s="1"/>
      <c r="K23" s="42"/>
      <c r="L23" s="15" t="s">
        <v>381</v>
      </c>
    </row>
    <row r="24" spans="1:12" s="40" customFormat="1" ht="60" customHeight="1" x14ac:dyDescent="0.4">
      <c r="B24" s="35" t="s">
        <v>136</v>
      </c>
      <c r="C24" s="3" t="s">
        <v>6</v>
      </c>
      <c r="D24" s="22" t="s">
        <v>24</v>
      </c>
      <c r="E24" s="3" t="s">
        <v>378</v>
      </c>
      <c r="F24" s="7" t="s">
        <v>4</v>
      </c>
      <c r="G24" s="1">
        <v>19</v>
      </c>
      <c r="H24" s="1" t="s">
        <v>184</v>
      </c>
      <c r="I24" s="1"/>
      <c r="J24" s="1"/>
      <c r="K24" s="42"/>
      <c r="L24" s="15" t="s">
        <v>382</v>
      </c>
    </row>
    <row r="25" spans="1:12" s="40" customFormat="1" ht="60" customHeight="1" x14ac:dyDescent="0.4">
      <c r="B25" s="35" t="s">
        <v>136</v>
      </c>
      <c r="C25" s="3" t="s">
        <v>6</v>
      </c>
      <c r="D25" s="22" t="s">
        <v>24</v>
      </c>
      <c r="E25" s="3" t="s">
        <v>383</v>
      </c>
      <c r="F25" s="7" t="s">
        <v>7</v>
      </c>
      <c r="G25" s="1">
        <v>20</v>
      </c>
      <c r="H25" s="1" t="s">
        <v>184</v>
      </c>
      <c r="I25" s="1"/>
      <c r="J25" s="1"/>
      <c r="K25" s="42"/>
      <c r="L25" s="20" t="s">
        <v>384</v>
      </c>
    </row>
    <row r="26" spans="1:12" s="30" customFormat="1" ht="60" customHeight="1" x14ac:dyDescent="0.4">
      <c r="A26" s="31"/>
      <c r="B26" s="35" t="s">
        <v>136</v>
      </c>
      <c r="C26" s="3" t="s">
        <v>8</v>
      </c>
      <c r="D26" s="22" t="s">
        <v>24</v>
      </c>
      <c r="E26" s="3" t="s">
        <v>385</v>
      </c>
      <c r="F26" s="7" t="s">
        <v>4</v>
      </c>
      <c r="G26" s="1">
        <v>21</v>
      </c>
      <c r="H26" s="1" t="s">
        <v>184</v>
      </c>
      <c r="I26" s="1"/>
      <c r="J26" s="1"/>
      <c r="K26" s="25">
        <v>9</v>
      </c>
      <c r="L26" s="3" t="s">
        <v>386</v>
      </c>
    </row>
    <row r="27" spans="1:12" s="30" customFormat="1" ht="60" customHeight="1" x14ac:dyDescent="0.4">
      <c r="A27" s="31"/>
      <c r="B27" s="35" t="s">
        <v>136</v>
      </c>
      <c r="C27" s="3" t="s">
        <v>8</v>
      </c>
      <c r="D27" s="22" t="s">
        <v>24</v>
      </c>
      <c r="E27" s="3" t="s">
        <v>387</v>
      </c>
      <c r="F27" s="7" t="s">
        <v>4</v>
      </c>
      <c r="G27" s="1">
        <v>22</v>
      </c>
      <c r="H27" s="1" t="s">
        <v>184</v>
      </c>
      <c r="I27" s="1"/>
      <c r="J27" s="1"/>
      <c r="K27" s="25">
        <v>10</v>
      </c>
      <c r="L27" s="3" t="s">
        <v>388</v>
      </c>
    </row>
    <row r="28" spans="1:12" s="30" customFormat="1" ht="60" customHeight="1" x14ac:dyDescent="0.4">
      <c r="A28" s="31"/>
      <c r="B28" s="35" t="s">
        <v>136</v>
      </c>
      <c r="C28" s="3" t="s">
        <v>8</v>
      </c>
      <c r="D28" s="22" t="s">
        <v>24</v>
      </c>
      <c r="E28" s="3" t="s">
        <v>389</v>
      </c>
      <c r="F28" s="7" t="s">
        <v>4</v>
      </c>
      <c r="G28" s="1">
        <v>23</v>
      </c>
      <c r="H28" s="1" t="s">
        <v>184</v>
      </c>
      <c r="I28" s="1"/>
      <c r="J28" s="1"/>
      <c r="K28" s="25">
        <v>11</v>
      </c>
      <c r="L28" s="3" t="s">
        <v>390</v>
      </c>
    </row>
    <row r="29" spans="1:12" s="30" customFormat="1" ht="60" customHeight="1" x14ac:dyDescent="0.4">
      <c r="A29" s="31"/>
      <c r="B29" s="35" t="s">
        <v>136</v>
      </c>
      <c r="C29" s="3" t="s">
        <v>8</v>
      </c>
      <c r="D29" s="22" t="s">
        <v>24</v>
      </c>
      <c r="E29" s="3" t="s">
        <v>391</v>
      </c>
      <c r="F29" s="7" t="s">
        <v>4</v>
      </c>
      <c r="G29" s="1">
        <v>25</v>
      </c>
      <c r="H29" s="1" t="s">
        <v>184</v>
      </c>
      <c r="I29" s="1"/>
      <c r="J29" s="1"/>
      <c r="K29" s="41"/>
      <c r="L29" s="15" t="s">
        <v>392</v>
      </c>
    </row>
    <row r="30" spans="1:12" s="30" customFormat="1" ht="123.75" customHeight="1" x14ac:dyDescent="0.4">
      <c r="A30" s="31"/>
      <c r="B30" s="35" t="s">
        <v>136</v>
      </c>
      <c r="C30" s="3" t="s">
        <v>8</v>
      </c>
      <c r="D30" s="22" t="s">
        <v>24</v>
      </c>
      <c r="E30" s="3" t="s">
        <v>393</v>
      </c>
      <c r="F30" s="7" t="s">
        <v>4</v>
      </c>
      <c r="G30" s="1">
        <v>26</v>
      </c>
      <c r="H30" s="1" t="s">
        <v>184</v>
      </c>
      <c r="I30" s="1"/>
      <c r="J30" s="1"/>
      <c r="K30" s="25">
        <v>12</v>
      </c>
      <c r="L30" s="3" t="s">
        <v>394</v>
      </c>
    </row>
    <row r="31" spans="1:12" s="30" customFormat="1" ht="114" customHeight="1" x14ac:dyDescent="0.4">
      <c r="A31" s="31"/>
      <c r="B31" s="35" t="s">
        <v>136</v>
      </c>
      <c r="C31" s="3" t="s">
        <v>8</v>
      </c>
      <c r="D31" s="22" t="s">
        <v>24</v>
      </c>
      <c r="E31" s="3" t="s">
        <v>395</v>
      </c>
      <c r="F31" s="7" t="s">
        <v>4</v>
      </c>
      <c r="G31" s="1">
        <v>27</v>
      </c>
      <c r="H31" s="1"/>
      <c r="I31" s="1" t="s">
        <v>184</v>
      </c>
      <c r="J31" s="1"/>
      <c r="K31" s="25">
        <v>13</v>
      </c>
      <c r="L31" s="3" t="s">
        <v>396</v>
      </c>
    </row>
    <row r="32" spans="1:12" s="30" customFormat="1" ht="60" customHeight="1" x14ac:dyDescent="0.4">
      <c r="A32" s="31"/>
      <c r="B32" s="35" t="s">
        <v>136</v>
      </c>
      <c r="C32" s="3" t="s">
        <v>8</v>
      </c>
      <c r="D32" s="22" t="s">
        <v>24</v>
      </c>
      <c r="E32" s="3" t="s">
        <v>397</v>
      </c>
      <c r="F32" s="7" t="s">
        <v>4</v>
      </c>
      <c r="G32" s="1">
        <v>28</v>
      </c>
      <c r="H32" s="1" t="s">
        <v>184</v>
      </c>
      <c r="I32" s="1"/>
      <c r="J32" s="1"/>
      <c r="K32" s="25">
        <v>14</v>
      </c>
      <c r="L32" s="3" t="s">
        <v>398</v>
      </c>
    </row>
    <row r="33" spans="1:12" s="30" customFormat="1" ht="60" customHeight="1" x14ac:dyDescent="0.4">
      <c r="A33" s="31"/>
      <c r="B33" s="35" t="s">
        <v>136</v>
      </c>
      <c r="C33" s="3" t="s">
        <v>8</v>
      </c>
      <c r="D33" s="22" t="s">
        <v>24</v>
      </c>
      <c r="E33" s="3" t="s">
        <v>399</v>
      </c>
      <c r="F33" s="7" t="s">
        <v>4</v>
      </c>
      <c r="G33" s="1">
        <v>29</v>
      </c>
      <c r="H33" s="1" t="s">
        <v>184</v>
      </c>
      <c r="I33" s="1"/>
      <c r="J33" s="1"/>
      <c r="K33" s="25">
        <v>15</v>
      </c>
      <c r="L33" s="3" t="s">
        <v>401</v>
      </c>
    </row>
    <row r="34" spans="1:12" s="30" customFormat="1" ht="90" customHeight="1" x14ac:dyDescent="0.4">
      <c r="A34" s="31"/>
      <c r="B34" s="35" t="s">
        <v>136</v>
      </c>
      <c r="C34" s="3" t="s">
        <v>8</v>
      </c>
      <c r="D34" s="22" t="s">
        <v>24</v>
      </c>
      <c r="E34" s="3" t="s">
        <v>400</v>
      </c>
      <c r="F34" s="7" t="s">
        <v>4</v>
      </c>
      <c r="G34" s="1">
        <v>30</v>
      </c>
      <c r="H34" s="1" t="s">
        <v>184</v>
      </c>
      <c r="I34" s="1"/>
      <c r="J34" s="1"/>
      <c r="K34" s="25">
        <v>16</v>
      </c>
      <c r="L34" s="3" t="s">
        <v>402</v>
      </c>
    </row>
    <row r="35" spans="1:12" s="30" customFormat="1" ht="60" customHeight="1" x14ac:dyDescent="0.4">
      <c r="A35" s="31"/>
      <c r="B35" s="35" t="s">
        <v>136</v>
      </c>
      <c r="C35" s="3" t="s">
        <v>8</v>
      </c>
      <c r="D35" s="22" t="s">
        <v>24</v>
      </c>
      <c r="E35" s="3" t="s">
        <v>403</v>
      </c>
      <c r="F35" s="7" t="s">
        <v>4</v>
      </c>
      <c r="G35" s="1">
        <v>31</v>
      </c>
      <c r="H35" s="1" t="s">
        <v>184</v>
      </c>
      <c r="I35" s="1"/>
      <c r="J35" s="1"/>
      <c r="K35" s="25">
        <v>17</v>
      </c>
      <c r="L35" s="3" t="s">
        <v>404</v>
      </c>
    </row>
    <row r="36" spans="1:12" s="30" customFormat="1" ht="60" customHeight="1" x14ac:dyDescent="0.4">
      <c r="A36" s="31"/>
      <c r="B36" s="35" t="s">
        <v>136</v>
      </c>
      <c r="C36" s="3" t="s">
        <v>8</v>
      </c>
      <c r="D36" s="22" t="s">
        <v>24</v>
      </c>
      <c r="E36" s="3" t="s">
        <v>405</v>
      </c>
      <c r="F36" s="7" t="s">
        <v>4</v>
      </c>
      <c r="G36" s="1">
        <v>32</v>
      </c>
      <c r="H36" s="1" t="s">
        <v>184</v>
      </c>
      <c r="I36" s="1"/>
      <c r="J36" s="1"/>
      <c r="K36" s="25">
        <v>18</v>
      </c>
      <c r="L36" s="3" t="s">
        <v>406</v>
      </c>
    </row>
    <row r="37" spans="1:12" s="30" customFormat="1" ht="95.25" customHeight="1" x14ac:dyDescent="0.4">
      <c r="A37" s="31"/>
      <c r="B37" s="35" t="s">
        <v>136</v>
      </c>
      <c r="C37" s="3" t="s">
        <v>8</v>
      </c>
      <c r="D37" s="22" t="s">
        <v>24</v>
      </c>
      <c r="E37" s="3" t="s">
        <v>407</v>
      </c>
      <c r="F37" s="7" t="s">
        <v>4</v>
      </c>
      <c r="G37" s="1">
        <v>33</v>
      </c>
      <c r="H37" s="1" t="s">
        <v>184</v>
      </c>
      <c r="I37" s="1"/>
      <c r="J37" s="1"/>
      <c r="K37" s="25">
        <v>19</v>
      </c>
      <c r="L37" s="3" t="s">
        <v>408</v>
      </c>
    </row>
    <row r="38" spans="1:12" s="30" customFormat="1" ht="119.25" customHeight="1" x14ac:dyDescent="0.4">
      <c r="A38" s="31"/>
      <c r="B38" s="35" t="s">
        <v>136</v>
      </c>
      <c r="C38" s="3" t="s">
        <v>8</v>
      </c>
      <c r="D38" s="22" t="s">
        <v>24</v>
      </c>
      <c r="E38" s="3" t="s">
        <v>409</v>
      </c>
      <c r="F38" s="7" t="s">
        <v>4</v>
      </c>
      <c r="G38" s="1">
        <v>34</v>
      </c>
      <c r="H38" s="1" t="s">
        <v>184</v>
      </c>
      <c r="I38" s="1"/>
      <c r="J38" s="1"/>
      <c r="K38" s="25">
        <v>20</v>
      </c>
      <c r="L38" s="3" t="s">
        <v>410</v>
      </c>
    </row>
    <row r="39" spans="1:12" s="30" customFormat="1" ht="60" customHeight="1" x14ac:dyDescent="0.4">
      <c r="A39" s="31"/>
      <c r="B39" s="35" t="s">
        <v>136</v>
      </c>
      <c r="C39" s="3" t="s">
        <v>8</v>
      </c>
      <c r="D39" s="22" t="s">
        <v>24</v>
      </c>
      <c r="E39" s="3" t="s">
        <v>411</v>
      </c>
      <c r="F39" s="7" t="s">
        <v>4</v>
      </c>
      <c r="G39" s="1">
        <v>35</v>
      </c>
      <c r="H39" s="1" t="s">
        <v>184</v>
      </c>
      <c r="I39" s="1"/>
      <c r="J39" s="1"/>
      <c r="K39" s="41"/>
      <c r="L39" s="15" t="s">
        <v>412</v>
      </c>
    </row>
    <row r="40" spans="1:12" s="30" customFormat="1" ht="135" x14ac:dyDescent="0.4">
      <c r="A40" s="31"/>
      <c r="B40" s="35" t="s">
        <v>136</v>
      </c>
      <c r="C40" s="3" t="s">
        <v>8</v>
      </c>
      <c r="D40" s="22" t="s">
        <v>24</v>
      </c>
      <c r="E40" s="3" t="s">
        <v>413</v>
      </c>
      <c r="F40" s="7" t="s">
        <v>4</v>
      </c>
      <c r="G40" s="1">
        <v>36</v>
      </c>
      <c r="H40" s="1" t="s">
        <v>184</v>
      </c>
      <c r="I40" s="1"/>
      <c r="J40" s="1"/>
      <c r="K40" s="25">
        <v>21</v>
      </c>
      <c r="L40" s="3" t="s">
        <v>414</v>
      </c>
    </row>
    <row r="41" spans="1:12" s="30" customFormat="1" ht="60" customHeight="1" x14ac:dyDescent="0.4">
      <c r="A41" s="31"/>
      <c r="B41" s="35" t="s">
        <v>136</v>
      </c>
      <c r="C41" s="3" t="s">
        <v>8</v>
      </c>
      <c r="D41" s="22" t="s">
        <v>24</v>
      </c>
      <c r="E41" s="3" t="s">
        <v>415</v>
      </c>
      <c r="F41" s="7" t="s">
        <v>4</v>
      </c>
      <c r="G41" s="1">
        <v>37</v>
      </c>
      <c r="H41" s="1" t="s">
        <v>184</v>
      </c>
      <c r="I41" s="1"/>
      <c r="J41" s="1"/>
      <c r="K41" s="41"/>
      <c r="L41" s="15" t="s">
        <v>416</v>
      </c>
    </row>
    <row r="42" spans="1:12" s="30" customFormat="1" ht="60" customHeight="1" x14ac:dyDescent="0.4">
      <c r="A42" s="31"/>
      <c r="B42" s="35" t="s">
        <v>136</v>
      </c>
      <c r="C42" s="3" t="s">
        <v>8</v>
      </c>
      <c r="D42" s="22" t="s">
        <v>24</v>
      </c>
      <c r="E42" s="3" t="s">
        <v>417</v>
      </c>
      <c r="F42" s="7" t="s">
        <v>4</v>
      </c>
      <c r="G42" s="1">
        <v>38</v>
      </c>
      <c r="H42" s="1" t="s">
        <v>184</v>
      </c>
      <c r="I42" s="1"/>
      <c r="J42" s="1"/>
      <c r="K42" s="25">
        <v>22</v>
      </c>
      <c r="L42" s="3" t="s">
        <v>421</v>
      </c>
    </row>
    <row r="43" spans="1:12" s="30" customFormat="1" ht="60" customHeight="1" x14ac:dyDescent="0.4">
      <c r="A43" s="31"/>
      <c r="B43" s="35" t="s">
        <v>136</v>
      </c>
      <c r="C43" s="3" t="s">
        <v>8</v>
      </c>
      <c r="D43" s="22" t="s">
        <v>24</v>
      </c>
      <c r="E43" s="3" t="s">
        <v>418</v>
      </c>
      <c r="F43" s="7" t="s">
        <v>4</v>
      </c>
      <c r="G43" s="1">
        <v>39</v>
      </c>
      <c r="H43" s="1" t="s">
        <v>184</v>
      </c>
      <c r="I43" s="1"/>
      <c r="J43" s="1"/>
      <c r="K43" s="25">
        <v>23</v>
      </c>
      <c r="L43" s="3" t="s">
        <v>419</v>
      </c>
    </row>
    <row r="44" spans="1:12" s="30" customFormat="1" ht="60" customHeight="1" x14ac:dyDescent="0.4">
      <c r="A44" s="31"/>
      <c r="B44" s="35" t="s">
        <v>136</v>
      </c>
      <c r="C44" s="3" t="s">
        <v>8</v>
      </c>
      <c r="D44" s="22" t="s">
        <v>24</v>
      </c>
      <c r="E44" s="3" t="s">
        <v>420</v>
      </c>
      <c r="F44" s="7" t="s">
        <v>4</v>
      </c>
      <c r="G44" s="1">
        <v>40</v>
      </c>
      <c r="H44" s="1" t="s">
        <v>184</v>
      </c>
      <c r="I44" s="1"/>
      <c r="J44" s="1"/>
      <c r="K44" s="25">
        <v>24</v>
      </c>
      <c r="L44" s="3" t="s">
        <v>422</v>
      </c>
    </row>
    <row r="45" spans="1:12" s="30" customFormat="1" ht="60" customHeight="1" x14ac:dyDescent="0.4">
      <c r="A45" s="31"/>
      <c r="B45" s="35" t="s">
        <v>136</v>
      </c>
      <c r="C45" s="3" t="s">
        <v>8</v>
      </c>
      <c r="D45" s="22" t="s">
        <v>24</v>
      </c>
      <c r="E45" s="3" t="s">
        <v>423</v>
      </c>
      <c r="F45" s="7" t="s">
        <v>4</v>
      </c>
      <c r="G45" s="1">
        <v>41</v>
      </c>
      <c r="H45" s="1" t="s">
        <v>184</v>
      </c>
      <c r="I45" s="1"/>
      <c r="J45" s="1"/>
      <c r="K45" s="25">
        <v>25</v>
      </c>
      <c r="L45" s="3" t="s">
        <v>424</v>
      </c>
    </row>
    <row r="46" spans="1:12" s="30" customFormat="1" ht="92.25" customHeight="1" x14ac:dyDescent="0.4">
      <c r="A46" s="31"/>
      <c r="B46" s="35" t="s">
        <v>136</v>
      </c>
      <c r="C46" s="3" t="s">
        <v>8</v>
      </c>
      <c r="D46" s="22" t="s">
        <v>24</v>
      </c>
      <c r="E46" s="3" t="s">
        <v>425</v>
      </c>
      <c r="F46" s="7" t="s">
        <v>4</v>
      </c>
      <c r="G46" s="1">
        <v>42</v>
      </c>
      <c r="H46" s="1" t="s">
        <v>184</v>
      </c>
      <c r="I46" s="1"/>
      <c r="J46" s="1"/>
      <c r="K46" s="25">
        <v>26</v>
      </c>
      <c r="L46" s="3" t="s">
        <v>635</v>
      </c>
    </row>
    <row r="47" spans="1:12" s="30" customFormat="1" ht="135" customHeight="1" x14ac:dyDescent="0.4">
      <c r="A47" s="31"/>
      <c r="B47" s="35" t="s">
        <v>136</v>
      </c>
      <c r="C47" s="3" t="s">
        <v>8</v>
      </c>
      <c r="D47" s="22" t="s">
        <v>24</v>
      </c>
      <c r="E47" s="3" t="s">
        <v>426</v>
      </c>
      <c r="F47" s="7" t="s">
        <v>4</v>
      </c>
      <c r="G47" s="1">
        <v>43</v>
      </c>
      <c r="H47" s="1" t="s">
        <v>184</v>
      </c>
      <c r="I47" s="1"/>
      <c r="J47" s="1"/>
      <c r="K47" s="25">
        <v>27</v>
      </c>
      <c r="L47" s="3" t="s">
        <v>636</v>
      </c>
    </row>
    <row r="48" spans="1:12" s="30" customFormat="1" ht="99.95" customHeight="1" x14ac:dyDescent="0.4">
      <c r="A48" s="31"/>
      <c r="B48" s="35" t="s">
        <v>136</v>
      </c>
      <c r="C48" s="3" t="s">
        <v>8</v>
      </c>
      <c r="D48" s="22" t="s">
        <v>24</v>
      </c>
      <c r="E48" s="3" t="s">
        <v>427</v>
      </c>
      <c r="F48" s="7" t="s">
        <v>4</v>
      </c>
      <c r="G48" s="1">
        <v>44</v>
      </c>
      <c r="H48" s="1" t="s">
        <v>184</v>
      </c>
      <c r="I48" s="1"/>
      <c r="J48" s="1"/>
      <c r="K48" s="25">
        <v>28</v>
      </c>
      <c r="L48" s="3" t="s">
        <v>637</v>
      </c>
    </row>
    <row r="49" spans="1:12" s="30" customFormat="1" ht="99.95" customHeight="1" x14ac:dyDescent="0.4">
      <c r="A49" s="31"/>
      <c r="B49" s="35" t="s">
        <v>136</v>
      </c>
      <c r="C49" s="3" t="s">
        <v>8</v>
      </c>
      <c r="D49" s="22" t="s">
        <v>24</v>
      </c>
      <c r="E49" s="3" t="s">
        <v>428</v>
      </c>
      <c r="F49" s="7" t="s">
        <v>4</v>
      </c>
      <c r="G49" s="1">
        <v>45</v>
      </c>
      <c r="H49" s="1" t="s">
        <v>184</v>
      </c>
      <c r="I49" s="1"/>
      <c r="J49" s="1"/>
      <c r="K49" s="25">
        <v>29</v>
      </c>
      <c r="L49" s="3" t="s">
        <v>638</v>
      </c>
    </row>
    <row r="50" spans="1:12" s="30" customFormat="1" ht="99.95" customHeight="1" x14ac:dyDescent="0.4">
      <c r="A50" s="31"/>
      <c r="B50" s="35" t="s">
        <v>136</v>
      </c>
      <c r="C50" s="3" t="s">
        <v>8</v>
      </c>
      <c r="D50" s="22" t="s">
        <v>24</v>
      </c>
      <c r="E50" s="3" t="s">
        <v>429</v>
      </c>
      <c r="F50" s="7" t="s">
        <v>7</v>
      </c>
      <c r="G50" s="1">
        <v>46</v>
      </c>
      <c r="H50" s="1" t="s">
        <v>184</v>
      </c>
      <c r="I50" s="1"/>
      <c r="J50" s="1"/>
      <c r="K50" s="41"/>
      <c r="L50" s="20" t="s">
        <v>430</v>
      </c>
    </row>
    <row r="51" spans="1:12" s="30" customFormat="1" ht="99.95" customHeight="1" x14ac:dyDescent="0.4">
      <c r="A51" s="31"/>
      <c r="B51" s="35" t="s">
        <v>136</v>
      </c>
      <c r="C51" s="3" t="s">
        <v>8</v>
      </c>
      <c r="D51" s="22" t="s">
        <v>24</v>
      </c>
      <c r="E51" s="3" t="s">
        <v>431</v>
      </c>
      <c r="F51" s="7" t="s">
        <v>7</v>
      </c>
      <c r="G51" s="1">
        <v>48</v>
      </c>
      <c r="H51" s="1" t="s">
        <v>184</v>
      </c>
      <c r="I51" s="1"/>
      <c r="J51" s="1"/>
      <c r="K51" s="41"/>
      <c r="L51" s="20" t="s">
        <v>432</v>
      </c>
    </row>
    <row r="52" spans="1:12" s="30" customFormat="1" ht="99.95" customHeight="1" x14ac:dyDescent="0.4">
      <c r="A52" s="31"/>
      <c r="B52" s="35" t="s">
        <v>136</v>
      </c>
      <c r="C52" s="3" t="s">
        <v>8</v>
      </c>
      <c r="D52" s="22" t="s">
        <v>24</v>
      </c>
      <c r="E52" s="3" t="s">
        <v>433</v>
      </c>
      <c r="F52" s="7" t="s">
        <v>7</v>
      </c>
      <c r="G52" s="1">
        <v>49</v>
      </c>
      <c r="H52" s="1" t="s">
        <v>184</v>
      </c>
      <c r="I52" s="1"/>
      <c r="J52" s="1"/>
      <c r="K52" s="41"/>
      <c r="L52" s="20" t="s">
        <v>434</v>
      </c>
    </row>
    <row r="53" spans="1:12" s="30" customFormat="1" ht="99.95" customHeight="1" x14ac:dyDescent="0.4">
      <c r="A53" s="31"/>
      <c r="B53" s="35" t="s">
        <v>136</v>
      </c>
      <c r="C53" s="3" t="s">
        <v>8</v>
      </c>
      <c r="D53" s="22" t="s">
        <v>24</v>
      </c>
      <c r="E53" s="3" t="s">
        <v>435</v>
      </c>
      <c r="F53" s="7" t="s">
        <v>7</v>
      </c>
      <c r="G53" s="1">
        <v>50</v>
      </c>
      <c r="H53" s="1" t="s">
        <v>184</v>
      </c>
      <c r="I53" s="1"/>
      <c r="J53" s="1"/>
      <c r="K53" s="41"/>
      <c r="L53" s="20" t="s">
        <v>436</v>
      </c>
    </row>
    <row r="54" spans="1:12" ht="99.95" customHeight="1" x14ac:dyDescent="0.2">
      <c r="B54" s="35" t="s">
        <v>136</v>
      </c>
      <c r="C54" s="3" t="s">
        <v>8</v>
      </c>
      <c r="D54" s="22" t="s">
        <v>24</v>
      </c>
      <c r="E54" s="3" t="s">
        <v>437</v>
      </c>
      <c r="F54" s="7" t="s">
        <v>7</v>
      </c>
      <c r="G54" s="1">
        <v>51</v>
      </c>
      <c r="H54" s="1" t="s">
        <v>184</v>
      </c>
      <c r="I54" s="1"/>
      <c r="J54" s="1"/>
      <c r="K54" s="43"/>
      <c r="L54" s="20" t="s">
        <v>438</v>
      </c>
    </row>
    <row r="55" spans="1:12" ht="99.95" customHeight="1" x14ac:dyDescent="0.2">
      <c r="B55" s="35" t="s">
        <v>136</v>
      </c>
      <c r="C55" s="3" t="s">
        <v>8</v>
      </c>
      <c r="D55" s="22" t="s">
        <v>24</v>
      </c>
      <c r="E55" s="3" t="s">
        <v>439</v>
      </c>
      <c r="F55" s="7" t="s">
        <v>7</v>
      </c>
      <c r="G55" s="1">
        <v>52</v>
      </c>
      <c r="H55" s="1" t="s">
        <v>184</v>
      </c>
      <c r="I55" s="1"/>
      <c r="J55" s="1"/>
      <c r="K55" s="43"/>
      <c r="L55" s="20" t="s">
        <v>440</v>
      </c>
    </row>
    <row r="56" spans="1:12" ht="99.95" customHeight="1" x14ac:dyDescent="0.2">
      <c r="B56" s="35" t="s">
        <v>136</v>
      </c>
      <c r="C56" s="3" t="s">
        <v>8</v>
      </c>
      <c r="D56" s="22" t="s">
        <v>24</v>
      </c>
      <c r="E56" s="3" t="s">
        <v>441</v>
      </c>
      <c r="F56" s="7" t="s">
        <v>7</v>
      </c>
      <c r="G56" s="1">
        <v>53</v>
      </c>
      <c r="H56" s="1" t="s">
        <v>184</v>
      </c>
      <c r="I56" s="1"/>
      <c r="J56" s="1"/>
      <c r="K56" s="43"/>
      <c r="L56" s="20" t="s">
        <v>639</v>
      </c>
    </row>
    <row r="57" spans="1:12" ht="99.95" customHeight="1" x14ac:dyDescent="0.2">
      <c r="B57" s="35" t="s">
        <v>136</v>
      </c>
      <c r="C57" s="3" t="s">
        <v>79</v>
      </c>
      <c r="D57" s="22" t="s">
        <v>24</v>
      </c>
      <c r="E57" s="3" t="s">
        <v>80</v>
      </c>
      <c r="F57" s="6" t="s">
        <v>7</v>
      </c>
      <c r="G57" s="1">
        <v>54</v>
      </c>
      <c r="H57" s="1" t="s">
        <v>184</v>
      </c>
      <c r="I57" s="1"/>
      <c r="J57" s="1"/>
      <c r="K57" s="43"/>
      <c r="L57" s="20" t="s">
        <v>83</v>
      </c>
    </row>
    <row r="58" spans="1:12" ht="99.95" customHeight="1" x14ac:dyDescent="0.2">
      <c r="B58" s="35" t="s">
        <v>136</v>
      </c>
      <c r="C58" s="3" t="s">
        <v>79</v>
      </c>
      <c r="D58" s="22" t="s">
        <v>24</v>
      </c>
      <c r="E58" s="3" t="s">
        <v>81</v>
      </c>
      <c r="F58" s="6" t="s">
        <v>7</v>
      </c>
      <c r="G58" s="1">
        <v>55</v>
      </c>
      <c r="H58" s="1" t="s">
        <v>184</v>
      </c>
      <c r="I58" s="1"/>
      <c r="J58" s="1"/>
      <c r="K58" s="43"/>
      <c r="L58" s="20" t="s">
        <v>82</v>
      </c>
    </row>
    <row r="59" spans="1:12" ht="125.25" customHeight="1" x14ac:dyDescent="0.2">
      <c r="B59" s="35" t="s">
        <v>136</v>
      </c>
      <c r="C59" s="3" t="s">
        <v>19</v>
      </c>
      <c r="D59" s="22" t="s">
        <v>24</v>
      </c>
      <c r="E59" s="3" t="s">
        <v>443</v>
      </c>
      <c r="F59" s="5" t="s">
        <v>4</v>
      </c>
      <c r="G59" s="1">
        <v>56</v>
      </c>
      <c r="H59" s="1" t="s">
        <v>184</v>
      </c>
      <c r="I59" s="1"/>
      <c r="J59" s="1"/>
      <c r="K59" s="25">
        <v>30</v>
      </c>
      <c r="L59" s="3" t="s">
        <v>442</v>
      </c>
    </row>
    <row r="60" spans="1:12" ht="228.75" customHeight="1" x14ac:dyDescent="0.2">
      <c r="B60" s="35" t="s">
        <v>136</v>
      </c>
      <c r="C60" s="3" t="s">
        <v>19</v>
      </c>
      <c r="D60" s="22" t="s">
        <v>24</v>
      </c>
      <c r="E60" s="3" t="s">
        <v>444</v>
      </c>
      <c r="F60" s="5" t="s">
        <v>4</v>
      </c>
      <c r="G60" s="1">
        <v>59</v>
      </c>
      <c r="H60" s="1" t="s">
        <v>184</v>
      </c>
      <c r="I60" s="1"/>
      <c r="J60" s="5"/>
      <c r="K60" s="25">
        <v>31</v>
      </c>
      <c r="L60" s="3" t="s">
        <v>445</v>
      </c>
    </row>
    <row r="61" spans="1:12" ht="105.75" customHeight="1" x14ac:dyDescent="0.2">
      <c r="B61" s="35" t="s">
        <v>136</v>
      </c>
      <c r="C61" s="3" t="s">
        <v>19</v>
      </c>
      <c r="D61" s="22" t="s">
        <v>24</v>
      </c>
      <c r="E61" s="3" t="s">
        <v>446</v>
      </c>
      <c r="F61" s="5" t="s">
        <v>4</v>
      </c>
      <c r="G61" s="1">
        <v>60</v>
      </c>
      <c r="H61" s="1" t="s">
        <v>184</v>
      </c>
      <c r="I61" s="5"/>
      <c r="J61" s="5"/>
      <c r="K61" s="43"/>
      <c r="L61" s="15" t="s">
        <v>447</v>
      </c>
    </row>
    <row r="62" spans="1:12" ht="60" customHeight="1" x14ac:dyDescent="0.2">
      <c r="B62" s="35" t="s">
        <v>136</v>
      </c>
      <c r="C62" s="3" t="s">
        <v>19</v>
      </c>
      <c r="D62" s="22" t="s">
        <v>24</v>
      </c>
      <c r="E62" s="3" t="s">
        <v>84</v>
      </c>
      <c r="F62" s="5" t="s">
        <v>7</v>
      </c>
      <c r="G62" s="1">
        <v>61</v>
      </c>
      <c r="H62" s="1"/>
      <c r="I62" s="1" t="s">
        <v>184</v>
      </c>
      <c r="J62" s="5"/>
      <c r="K62" s="43"/>
      <c r="L62" s="20" t="s">
        <v>85</v>
      </c>
    </row>
    <row r="63" spans="1:12" ht="60" customHeight="1" x14ac:dyDescent="0.2">
      <c r="B63" s="35" t="s">
        <v>136</v>
      </c>
      <c r="C63" s="3" t="s">
        <v>11</v>
      </c>
      <c r="D63" s="22" t="s">
        <v>24</v>
      </c>
      <c r="E63" s="3" t="s">
        <v>448</v>
      </c>
      <c r="F63" s="6" t="s">
        <v>4</v>
      </c>
      <c r="G63" s="1">
        <v>62</v>
      </c>
      <c r="H63" s="1" t="s">
        <v>184</v>
      </c>
      <c r="I63" s="1"/>
      <c r="J63" s="1"/>
      <c r="K63" s="43"/>
      <c r="L63" s="15" t="s">
        <v>449</v>
      </c>
    </row>
    <row r="64" spans="1:12" ht="60" customHeight="1" x14ac:dyDescent="0.2">
      <c r="B64" s="35" t="s">
        <v>136</v>
      </c>
      <c r="C64" s="3" t="s">
        <v>11</v>
      </c>
      <c r="D64" s="22" t="s">
        <v>24</v>
      </c>
      <c r="E64" s="3" t="s">
        <v>86</v>
      </c>
      <c r="F64" s="6" t="s">
        <v>4</v>
      </c>
      <c r="G64" s="1">
        <v>63</v>
      </c>
      <c r="H64" s="1"/>
      <c r="I64" s="1" t="s">
        <v>184</v>
      </c>
      <c r="J64" s="1"/>
      <c r="K64" s="25">
        <v>32</v>
      </c>
      <c r="L64" s="3" t="s">
        <v>450</v>
      </c>
    </row>
    <row r="65" spans="2:12" ht="60" customHeight="1" x14ac:dyDescent="0.2">
      <c r="B65" s="35" t="s">
        <v>136</v>
      </c>
      <c r="C65" s="3" t="s">
        <v>11</v>
      </c>
      <c r="D65" s="22" t="s">
        <v>24</v>
      </c>
      <c r="E65" s="3" t="s">
        <v>451</v>
      </c>
      <c r="F65" s="6" t="s">
        <v>4</v>
      </c>
      <c r="G65" s="1">
        <v>64</v>
      </c>
      <c r="H65" s="1"/>
      <c r="I65" s="1" t="s">
        <v>184</v>
      </c>
      <c r="J65" s="1"/>
      <c r="K65" s="25">
        <v>33</v>
      </c>
      <c r="L65" s="3" t="s">
        <v>624</v>
      </c>
    </row>
    <row r="66" spans="2:12" ht="60" customHeight="1" x14ac:dyDescent="0.2">
      <c r="B66" s="35" t="s">
        <v>136</v>
      </c>
      <c r="C66" s="3" t="s">
        <v>11</v>
      </c>
      <c r="D66" s="22" t="s">
        <v>24</v>
      </c>
      <c r="E66" s="3" t="s">
        <v>452</v>
      </c>
      <c r="F66" s="6" t="s">
        <v>4</v>
      </c>
      <c r="G66" s="1">
        <v>65</v>
      </c>
      <c r="H66" s="1" t="s">
        <v>184</v>
      </c>
      <c r="I66" s="1"/>
      <c r="J66" s="1"/>
      <c r="K66" s="43"/>
      <c r="L66" s="15" t="s">
        <v>87</v>
      </c>
    </row>
    <row r="67" spans="2:12" ht="60" customHeight="1" x14ac:dyDescent="0.2">
      <c r="B67" s="35" t="s">
        <v>136</v>
      </c>
      <c r="C67" s="3" t="s">
        <v>10</v>
      </c>
      <c r="D67" s="22" t="s">
        <v>24</v>
      </c>
      <c r="E67" s="3" t="s">
        <v>453</v>
      </c>
      <c r="F67" s="7" t="s">
        <v>4</v>
      </c>
      <c r="G67" s="1">
        <v>66</v>
      </c>
      <c r="H67" s="1"/>
      <c r="I67" s="1" t="s">
        <v>184</v>
      </c>
      <c r="J67" s="1"/>
      <c r="K67" s="43"/>
      <c r="L67" s="15" t="s">
        <v>454</v>
      </c>
    </row>
    <row r="68" spans="2:12" ht="80.25" customHeight="1" x14ac:dyDescent="0.2">
      <c r="B68" s="35" t="s">
        <v>136</v>
      </c>
      <c r="C68" s="3" t="s">
        <v>10</v>
      </c>
      <c r="D68" s="22" t="s">
        <v>24</v>
      </c>
      <c r="E68" s="3" t="s">
        <v>455</v>
      </c>
      <c r="F68" s="7" t="s">
        <v>4</v>
      </c>
      <c r="G68" s="1">
        <v>67</v>
      </c>
      <c r="H68" s="1"/>
      <c r="I68" s="1" t="s">
        <v>184</v>
      </c>
      <c r="J68" s="1"/>
      <c r="K68" s="25">
        <v>34</v>
      </c>
      <c r="L68" s="3" t="s">
        <v>456</v>
      </c>
    </row>
    <row r="69" spans="2:12" ht="60" customHeight="1" x14ac:dyDescent="0.2">
      <c r="B69" s="35" t="s">
        <v>136</v>
      </c>
      <c r="C69" s="3" t="s">
        <v>10</v>
      </c>
      <c r="D69" s="22" t="s">
        <v>24</v>
      </c>
      <c r="E69" s="3" t="s">
        <v>457</v>
      </c>
      <c r="F69" s="7" t="s">
        <v>4</v>
      </c>
      <c r="G69" s="1">
        <v>68</v>
      </c>
      <c r="H69" s="1" t="s">
        <v>184</v>
      </c>
      <c r="I69" s="1"/>
      <c r="J69" s="1"/>
      <c r="K69" s="43"/>
      <c r="L69" s="15" t="s">
        <v>458</v>
      </c>
    </row>
    <row r="70" spans="2:12" ht="60" customHeight="1" x14ac:dyDescent="0.2">
      <c r="B70" s="35" t="s">
        <v>136</v>
      </c>
      <c r="C70" s="3" t="s">
        <v>10</v>
      </c>
      <c r="D70" s="22" t="s">
        <v>24</v>
      </c>
      <c r="E70" s="3" t="s">
        <v>459</v>
      </c>
      <c r="F70" s="7" t="s">
        <v>4</v>
      </c>
      <c r="G70" s="1">
        <v>69</v>
      </c>
      <c r="H70" s="1" t="s">
        <v>184</v>
      </c>
      <c r="I70" s="1"/>
      <c r="J70" s="1"/>
      <c r="K70" s="43"/>
      <c r="L70" s="15" t="s">
        <v>460</v>
      </c>
    </row>
    <row r="71" spans="2:12" ht="67.5" x14ac:dyDescent="0.2">
      <c r="B71" s="35" t="s">
        <v>136</v>
      </c>
      <c r="C71" s="3" t="s">
        <v>10</v>
      </c>
      <c r="D71" s="22" t="s">
        <v>24</v>
      </c>
      <c r="E71" s="3" t="s">
        <v>461</v>
      </c>
      <c r="F71" s="7" t="s">
        <v>4</v>
      </c>
      <c r="G71" s="1">
        <v>70</v>
      </c>
      <c r="H71" s="1"/>
      <c r="I71" s="1" t="s">
        <v>184</v>
      </c>
      <c r="J71" s="1"/>
      <c r="K71" s="43"/>
      <c r="L71" s="15" t="s">
        <v>462</v>
      </c>
    </row>
    <row r="72" spans="2:12" ht="60" customHeight="1" x14ac:dyDescent="0.2">
      <c r="B72" s="35" t="s">
        <v>136</v>
      </c>
      <c r="C72" s="3" t="s">
        <v>10</v>
      </c>
      <c r="D72" s="22" t="s">
        <v>24</v>
      </c>
      <c r="E72" s="3" t="s">
        <v>463</v>
      </c>
      <c r="F72" s="7" t="s">
        <v>4</v>
      </c>
      <c r="G72" s="1">
        <v>71</v>
      </c>
      <c r="H72" s="1" t="s">
        <v>184</v>
      </c>
      <c r="I72" s="1"/>
      <c r="J72" s="1"/>
      <c r="K72" s="25">
        <v>35</v>
      </c>
      <c r="L72" s="3" t="s">
        <v>464</v>
      </c>
    </row>
    <row r="73" spans="2:12" ht="60" customHeight="1" x14ac:dyDescent="0.2">
      <c r="B73" s="35" t="s">
        <v>136</v>
      </c>
      <c r="C73" s="3" t="s">
        <v>10</v>
      </c>
      <c r="D73" s="22" t="s">
        <v>24</v>
      </c>
      <c r="E73" s="3" t="s">
        <v>465</v>
      </c>
      <c r="F73" s="7" t="s">
        <v>4</v>
      </c>
      <c r="G73" s="1">
        <v>72</v>
      </c>
      <c r="H73" s="1" t="s">
        <v>184</v>
      </c>
      <c r="I73" s="1"/>
      <c r="J73" s="1"/>
      <c r="K73" s="43"/>
      <c r="L73" s="15" t="s">
        <v>140</v>
      </c>
    </row>
    <row r="74" spans="2:12" ht="60" customHeight="1" x14ac:dyDescent="0.2">
      <c r="B74" s="35" t="s">
        <v>136</v>
      </c>
      <c r="C74" s="3" t="s">
        <v>10</v>
      </c>
      <c r="D74" s="22" t="s">
        <v>24</v>
      </c>
      <c r="E74" s="3" t="s">
        <v>466</v>
      </c>
      <c r="F74" s="7" t="s">
        <v>4</v>
      </c>
      <c r="G74" s="1">
        <v>73</v>
      </c>
      <c r="H74" s="1" t="s">
        <v>184</v>
      </c>
      <c r="I74" s="1"/>
      <c r="J74" s="1"/>
      <c r="K74" s="25">
        <v>36</v>
      </c>
      <c r="L74" s="3" t="s">
        <v>467</v>
      </c>
    </row>
    <row r="75" spans="2:12" ht="60" customHeight="1" x14ac:dyDescent="0.2">
      <c r="B75" s="35" t="s">
        <v>136</v>
      </c>
      <c r="C75" s="3" t="s">
        <v>10</v>
      </c>
      <c r="D75" s="22" t="s">
        <v>24</v>
      </c>
      <c r="E75" s="3" t="s">
        <v>88</v>
      </c>
      <c r="F75" s="6" t="s">
        <v>4</v>
      </c>
      <c r="G75" s="1">
        <v>74</v>
      </c>
      <c r="H75" s="1"/>
      <c r="I75" s="1" t="s">
        <v>184</v>
      </c>
      <c r="J75" s="1"/>
      <c r="K75" s="25">
        <v>37</v>
      </c>
      <c r="L75" s="3" t="s">
        <v>89</v>
      </c>
    </row>
    <row r="76" spans="2:12" ht="60" customHeight="1" x14ac:dyDescent="0.2">
      <c r="B76" s="35" t="s">
        <v>136</v>
      </c>
      <c r="C76" s="3" t="s">
        <v>10</v>
      </c>
      <c r="D76" s="22" t="s">
        <v>24</v>
      </c>
      <c r="E76" s="3" t="s">
        <v>90</v>
      </c>
      <c r="F76" s="6" t="s">
        <v>7</v>
      </c>
      <c r="G76" s="1">
        <v>75</v>
      </c>
      <c r="H76" s="1"/>
      <c r="I76" s="1" t="s">
        <v>184</v>
      </c>
      <c r="J76" s="1"/>
      <c r="K76" s="43"/>
      <c r="L76" s="20" t="s">
        <v>91</v>
      </c>
    </row>
    <row r="77" spans="2:12" ht="60" customHeight="1" x14ac:dyDescent="0.2">
      <c r="B77" s="35" t="s">
        <v>136</v>
      </c>
      <c r="C77" s="3" t="s">
        <v>10</v>
      </c>
      <c r="D77" s="22" t="s">
        <v>24</v>
      </c>
      <c r="E77" s="3" t="s">
        <v>92</v>
      </c>
      <c r="F77" s="6" t="s">
        <v>7</v>
      </c>
      <c r="G77" s="1">
        <v>76</v>
      </c>
      <c r="H77" s="1"/>
      <c r="I77" s="1" t="s">
        <v>184</v>
      </c>
      <c r="J77" s="1"/>
      <c r="K77" s="43"/>
      <c r="L77" s="20" t="s">
        <v>93</v>
      </c>
    </row>
    <row r="78" spans="2:12" ht="60" customHeight="1" x14ac:dyDescent="0.2">
      <c r="B78" s="35" t="s">
        <v>136</v>
      </c>
      <c r="C78" s="3" t="s">
        <v>10</v>
      </c>
      <c r="D78" s="22" t="s">
        <v>24</v>
      </c>
      <c r="E78" s="3" t="s">
        <v>94</v>
      </c>
      <c r="F78" s="6" t="s">
        <v>7</v>
      </c>
      <c r="G78" s="1">
        <v>77</v>
      </c>
      <c r="H78" s="1" t="s">
        <v>184</v>
      </c>
      <c r="I78" s="1"/>
      <c r="J78" s="1"/>
      <c r="K78" s="43"/>
      <c r="L78" s="20" t="s">
        <v>95</v>
      </c>
    </row>
    <row r="79" spans="2:12" ht="60" customHeight="1" x14ac:dyDescent="0.2">
      <c r="B79" s="35" t="s">
        <v>136</v>
      </c>
      <c r="C79" s="3" t="s">
        <v>10</v>
      </c>
      <c r="D79" s="22" t="s">
        <v>24</v>
      </c>
      <c r="E79" s="3" t="s">
        <v>96</v>
      </c>
      <c r="F79" s="6" t="s">
        <v>7</v>
      </c>
      <c r="G79" s="1">
        <v>78</v>
      </c>
      <c r="H79" s="1"/>
      <c r="I79" s="1" t="s">
        <v>184</v>
      </c>
      <c r="J79" s="1"/>
      <c r="K79" s="43"/>
      <c r="L79" s="20" t="s">
        <v>97</v>
      </c>
    </row>
    <row r="80" spans="2:12" ht="60" customHeight="1" x14ac:dyDescent="0.2">
      <c r="B80" s="35" t="s">
        <v>136</v>
      </c>
      <c r="C80" s="3" t="s">
        <v>10</v>
      </c>
      <c r="D80" s="22" t="s">
        <v>24</v>
      </c>
      <c r="E80" s="3" t="s">
        <v>98</v>
      </c>
      <c r="F80" s="6" t="s">
        <v>7</v>
      </c>
      <c r="G80" s="1">
        <v>79</v>
      </c>
      <c r="H80" s="1"/>
      <c r="I80" s="1" t="s">
        <v>184</v>
      </c>
      <c r="J80" s="1"/>
      <c r="K80" s="43"/>
      <c r="L80" s="20" t="s">
        <v>99</v>
      </c>
    </row>
    <row r="81" spans="2:12" ht="60" customHeight="1" x14ac:dyDescent="0.2">
      <c r="B81" s="35" t="s">
        <v>136</v>
      </c>
      <c r="C81" s="3" t="s">
        <v>9</v>
      </c>
      <c r="D81" s="22" t="s">
        <v>24</v>
      </c>
      <c r="E81" s="3" t="s">
        <v>468</v>
      </c>
      <c r="F81" s="6" t="s">
        <v>4</v>
      </c>
      <c r="G81" s="1">
        <v>80</v>
      </c>
      <c r="H81" s="1" t="s">
        <v>184</v>
      </c>
      <c r="I81" s="1"/>
      <c r="J81" s="1"/>
      <c r="K81" s="43"/>
      <c r="L81" s="21" t="s">
        <v>186</v>
      </c>
    </row>
    <row r="82" spans="2:12" ht="60" customHeight="1" x14ac:dyDescent="0.2">
      <c r="B82" s="35" t="s">
        <v>136</v>
      </c>
      <c r="C82" s="3" t="s">
        <v>9</v>
      </c>
      <c r="D82" s="22" t="s">
        <v>24</v>
      </c>
      <c r="E82" s="3" t="s">
        <v>469</v>
      </c>
      <c r="F82" s="6" t="s">
        <v>4</v>
      </c>
      <c r="G82" s="1">
        <v>81</v>
      </c>
      <c r="H82" s="1" t="s">
        <v>184</v>
      </c>
      <c r="I82" s="1"/>
      <c r="J82" s="1"/>
      <c r="K82" s="43"/>
      <c r="L82" s="15" t="s">
        <v>470</v>
      </c>
    </row>
    <row r="83" spans="2:12" ht="60" customHeight="1" x14ac:dyDescent="0.2">
      <c r="B83" s="35" t="s">
        <v>136</v>
      </c>
      <c r="C83" s="3" t="s">
        <v>9</v>
      </c>
      <c r="D83" s="22" t="s">
        <v>24</v>
      </c>
      <c r="E83" s="3" t="s">
        <v>474</v>
      </c>
      <c r="F83" s="6" t="s">
        <v>4</v>
      </c>
      <c r="G83" s="1">
        <v>82</v>
      </c>
      <c r="H83" s="1" t="s">
        <v>184</v>
      </c>
      <c r="I83" s="1"/>
      <c r="J83" s="1"/>
      <c r="K83" s="25">
        <v>38</v>
      </c>
      <c r="L83" s="3" t="s">
        <v>475</v>
      </c>
    </row>
    <row r="84" spans="2:12" ht="60" customHeight="1" x14ac:dyDescent="0.2">
      <c r="B84" s="35" t="s">
        <v>136</v>
      </c>
      <c r="C84" s="3" t="s">
        <v>9</v>
      </c>
      <c r="D84" s="22" t="s">
        <v>24</v>
      </c>
      <c r="E84" s="3" t="s">
        <v>476</v>
      </c>
      <c r="F84" s="6" t="s">
        <v>4</v>
      </c>
      <c r="G84" s="1">
        <v>83</v>
      </c>
      <c r="H84" s="1" t="s">
        <v>184</v>
      </c>
      <c r="I84" s="1"/>
      <c r="J84" s="1"/>
      <c r="K84" s="25">
        <v>39</v>
      </c>
      <c r="L84" s="3" t="s">
        <v>477</v>
      </c>
    </row>
    <row r="85" spans="2:12" ht="60" customHeight="1" x14ac:dyDescent="0.2">
      <c r="B85" s="35" t="s">
        <v>136</v>
      </c>
      <c r="C85" s="3" t="s">
        <v>9</v>
      </c>
      <c r="D85" s="22" t="s">
        <v>24</v>
      </c>
      <c r="E85" s="3" t="s">
        <v>478</v>
      </c>
      <c r="F85" s="6" t="s">
        <v>4</v>
      </c>
      <c r="G85" s="1">
        <v>84</v>
      </c>
      <c r="H85" s="1" t="s">
        <v>184</v>
      </c>
      <c r="I85" s="1"/>
      <c r="J85" s="1"/>
      <c r="K85" s="43"/>
      <c r="L85" s="15" t="s">
        <v>479</v>
      </c>
    </row>
    <row r="86" spans="2:12" ht="88.5" customHeight="1" x14ac:dyDescent="0.2">
      <c r="B86" s="35" t="s">
        <v>136</v>
      </c>
      <c r="C86" s="3" t="s">
        <v>9</v>
      </c>
      <c r="D86" s="22" t="s">
        <v>24</v>
      </c>
      <c r="E86" s="3" t="s">
        <v>482</v>
      </c>
      <c r="F86" s="6" t="s">
        <v>4</v>
      </c>
      <c r="G86" s="1">
        <v>85</v>
      </c>
      <c r="H86" s="1" t="s">
        <v>184</v>
      </c>
      <c r="I86" s="1"/>
      <c r="J86" s="1"/>
      <c r="K86" s="43"/>
      <c r="L86" s="15" t="s">
        <v>483</v>
      </c>
    </row>
    <row r="87" spans="2:12" ht="60" customHeight="1" x14ac:dyDescent="0.2">
      <c r="B87" s="35" t="s">
        <v>136</v>
      </c>
      <c r="C87" s="3" t="s">
        <v>9</v>
      </c>
      <c r="D87" s="22" t="s">
        <v>24</v>
      </c>
      <c r="E87" s="3" t="s">
        <v>487</v>
      </c>
      <c r="F87" s="6" t="s">
        <v>7</v>
      </c>
      <c r="G87" s="1">
        <v>87</v>
      </c>
      <c r="H87" s="1" t="s">
        <v>184</v>
      </c>
      <c r="I87" s="1"/>
      <c r="J87" s="1"/>
      <c r="K87" s="43"/>
      <c r="L87" s="20" t="s">
        <v>488</v>
      </c>
    </row>
    <row r="88" spans="2:12" ht="60" customHeight="1" x14ac:dyDescent="0.2">
      <c r="B88" s="35" t="s">
        <v>136</v>
      </c>
      <c r="C88" s="3" t="s">
        <v>9</v>
      </c>
      <c r="D88" s="22" t="s">
        <v>24</v>
      </c>
      <c r="E88" s="3" t="s">
        <v>489</v>
      </c>
      <c r="F88" s="6" t="s">
        <v>7</v>
      </c>
      <c r="G88" s="1">
        <v>88</v>
      </c>
      <c r="H88" s="1" t="s">
        <v>184</v>
      </c>
      <c r="I88" s="1"/>
      <c r="J88" s="1"/>
      <c r="K88" s="43"/>
      <c r="L88" s="20" t="s">
        <v>490</v>
      </c>
    </row>
    <row r="89" spans="2:12" ht="127.5" customHeight="1" x14ac:dyDescent="0.2">
      <c r="B89" s="35" t="s">
        <v>136</v>
      </c>
      <c r="C89" s="3" t="s">
        <v>9</v>
      </c>
      <c r="D89" s="22" t="s">
        <v>24</v>
      </c>
      <c r="E89" s="3" t="s">
        <v>480</v>
      </c>
      <c r="F89" s="6" t="s">
        <v>4</v>
      </c>
      <c r="G89" s="1">
        <v>89</v>
      </c>
      <c r="H89" s="1" t="s">
        <v>184</v>
      </c>
      <c r="I89" s="1"/>
      <c r="J89" s="1"/>
      <c r="K89" s="25">
        <v>40</v>
      </c>
      <c r="L89" s="3" t="s">
        <v>481</v>
      </c>
    </row>
    <row r="90" spans="2:12" ht="60" customHeight="1" x14ac:dyDescent="0.2">
      <c r="B90" s="35" t="s">
        <v>136</v>
      </c>
      <c r="C90" s="3" t="s">
        <v>9</v>
      </c>
      <c r="D90" s="22" t="s">
        <v>24</v>
      </c>
      <c r="E90" s="3" t="s">
        <v>100</v>
      </c>
      <c r="F90" s="6" t="s">
        <v>4</v>
      </c>
      <c r="G90" s="1">
        <v>90</v>
      </c>
      <c r="H90" s="1" t="s">
        <v>184</v>
      </c>
      <c r="I90" s="1"/>
      <c r="J90" s="1"/>
      <c r="K90" s="25">
        <v>41</v>
      </c>
      <c r="L90" s="3" t="s">
        <v>101</v>
      </c>
    </row>
    <row r="91" spans="2:12" ht="60" customHeight="1" x14ac:dyDescent="0.2">
      <c r="B91" s="35" t="s">
        <v>136</v>
      </c>
      <c r="C91" s="3" t="s">
        <v>9</v>
      </c>
      <c r="D91" s="22" t="s">
        <v>24</v>
      </c>
      <c r="E91" s="3" t="s">
        <v>484</v>
      </c>
      <c r="F91" s="6" t="s">
        <v>7</v>
      </c>
      <c r="G91" s="1">
        <v>91</v>
      </c>
      <c r="H91" s="1" t="s">
        <v>184</v>
      </c>
      <c r="I91" s="1"/>
      <c r="J91" s="1"/>
      <c r="K91" s="43"/>
      <c r="L91" s="20" t="s">
        <v>486</v>
      </c>
    </row>
    <row r="92" spans="2:12" ht="81" x14ac:dyDescent="0.2">
      <c r="B92" s="35" t="s">
        <v>136</v>
      </c>
      <c r="C92" s="3" t="s">
        <v>9</v>
      </c>
      <c r="D92" s="22" t="s">
        <v>24</v>
      </c>
      <c r="E92" s="3" t="s">
        <v>485</v>
      </c>
      <c r="F92" s="6" t="s">
        <v>7</v>
      </c>
      <c r="G92" s="1">
        <v>92</v>
      </c>
      <c r="H92" s="1" t="s">
        <v>184</v>
      </c>
      <c r="I92" s="1"/>
      <c r="J92" s="1"/>
      <c r="K92" s="43"/>
      <c r="L92" s="20" t="s">
        <v>640</v>
      </c>
    </row>
    <row r="93" spans="2:12" ht="60" customHeight="1" x14ac:dyDescent="0.2">
      <c r="B93" s="35" t="s">
        <v>136</v>
      </c>
      <c r="C93" s="3" t="s">
        <v>9</v>
      </c>
      <c r="D93" s="22" t="s">
        <v>24</v>
      </c>
      <c r="E93" s="3" t="s">
        <v>471</v>
      </c>
      <c r="F93" s="6" t="s">
        <v>4</v>
      </c>
      <c r="G93" s="1">
        <v>93</v>
      </c>
      <c r="H93" s="1" t="s">
        <v>184</v>
      </c>
      <c r="I93" s="1"/>
      <c r="J93" s="1"/>
      <c r="K93" s="43"/>
      <c r="L93" s="15" t="s">
        <v>472</v>
      </c>
    </row>
    <row r="94" spans="2:12" ht="60" customHeight="1" x14ac:dyDescent="0.2">
      <c r="B94" s="35" t="s">
        <v>136</v>
      </c>
      <c r="C94" s="3" t="s">
        <v>9</v>
      </c>
      <c r="D94" s="22" t="s">
        <v>24</v>
      </c>
      <c r="E94" s="3" t="s">
        <v>473</v>
      </c>
      <c r="F94" s="6" t="s">
        <v>4</v>
      </c>
      <c r="G94" s="1">
        <v>94</v>
      </c>
      <c r="H94" s="1" t="s">
        <v>184</v>
      </c>
      <c r="I94" s="1"/>
      <c r="J94" s="1"/>
      <c r="K94" s="25">
        <v>42</v>
      </c>
      <c r="L94" s="3" t="s">
        <v>631</v>
      </c>
    </row>
    <row r="95" spans="2:12" ht="60" customHeight="1" x14ac:dyDescent="0.2">
      <c r="B95" s="35" t="s">
        <v>136</v>
      </c>
      <c r="C95" s="3" t="s">
        <v>18</v>
      </c>
      <c r="D95" s="22" t="s">
        <v>24</v>
      </c>
      <c r="E95" s="3" t="s">
        <v>491</v>
      </c>
      <c r="F95" s="6" t="s">
        <v>4</v>
      </c>
      <c r="G95" s="1">
        <v>95</v>
      </c>
      <c r="H95" s="1" t="s">
        <v>184</v>
      </c>
      <c r="I95" s="1"/>
      <c r="J95" s="1"/>
      <c r="K95" s="25">
        <v>43</v>
      </c>
      <c r="L95" s="3" t="s">
        <v>492</v>
      </c>
    </row>
    <row r="96" spans="2:12" ht="60" customHeight="1" x14ac:dyDescent="0.2">
      <c r="B96" s="35" t="s">
        <v>136</v>
      </c>
      <c r="C96" s="3" t="s">
        <v>18</v>
      </c>
      <c r="D96" s="22" t="s">
        <v>24</v>
      </c>
      <c r="E96" s="3" t="s">
        <v>493</v>
      </c>
      <c r="F96" s="6" t="s">
        <v>4</v>
      </c>
      <c r="G96" s="1">
        <v>96</v>
      </c>
      <c r="H96" s="1" t="s">
        <v>184</v>
      </c>
      <c r="I96" s="1"/>
      <c r="J96" s="1"/>
      <c r="K96" s="25">
        <v>44</v>
      </c>
      <c r="L96" s="3" t="s">
        <v>494</v>
      </c>
    </row>
    <row r="97" spans="2:12" ht="60" customHeight="1" x14ac:dyDescent="0.2">
      <c r="B97" s="35" t="s">
        <v>136</v>
      </c>
      <c r="C97" s="3" t="s">
        <v>18</v>
      </c>
      <c r="D97" s="22" t="s">
        <v>24</v>
      </c>
      <c r="E97" s="3" t="s">
        <v>495</v>
      </c>
      <c r="F97" s="6" t="s">
        <v>4</v>
      </c>
      <c r="G97" s="1">
        <v>97</v>
      </c>
      <c r="H97" s="1" t="s">
        <v>184</v>
      </c>
      <c r="I97" s="1"/>
      <c r="J97" s="1"/>
      <c r="K97" s="43"/>
      <c r="L97" s="15" t="s">
        <v>496</v>
      </c>
    </row>
    <row r="98" spans="2:12" ht="60" customHeight="1" x14ac:dyDescent="0.2">
      <c r="B98" s="35" t="s">
        <v>136</v>
      </c>
      <c r="C98" s="3" t="s">
        <v>18</v>
      </c>
      <c r="D98" s="22" t="s">
        <v>24</v>
      </c>
      <c r="E98" s="3" t="s">
        <v>498</v>
      </c>
      <c r="F98" s="6" t="s">
        <v>4</v>
      </c>
      <c r="G98" s="1">
        <v>98</v>
      </c>
      <c r="H98" s="1" t="s">
        <v>184</v>
      </c>
      <c r="I98" s="1"/>
      <c r="J98" s="1"/>
      <c r="K98" s="25">
        <v>45</v>
      </c>
      <c r="L98" s="3" t="s">
        <v>497</v>
      </c>
    </row>
    <row r="99" spans="2:12" ht="60" customHeight="1" x14ac:dyDescent="0.2">
      <c r="B99" s="35" t="s">
        <v>136</v>
      </c>
      <c r="C99" s="3" t="s">
        <v>18</v>
      </c>
      <c r="D99" s="22" t="s">
        <v>24</v>
      </c>
      <c r="E99" s="3" t="s">
        <v>499</v>
      </c>
      <c r="F99" s="6" t="s">
        <v>4</v>
      </c>
      <c r="G99" s="1">
        <v>99</v>
      </c>
      <c r="H99" s="1" t="s">
        <v>184</v>
      </c>
      <c r="I99" s="1"/>
      <c r="J99" s="1"/>
      <c r="K99" s="25">
        <v>46</v>
      </c>
      <c r="L99" s="3" t="s">
        <v>500</v>
      </c>
    </row>
    <row r="100" spans="2:12" ht="60" customHeight="1" x14ac:dyDescent="0.2">
      <c r="B100" s="35" t="s">
        <v>136</v>
      </c>
      <c r="C100" s="3" t="s">
        <v>18</v>
      </c>
      <c r="D100" s="22" t="s">
        <v>24</v>
      </c>
      <c r="E100" s="3" t="s">
        <v>501</v>
      </c>
      <c r="F100" s="6" t="s">
        <v>4</v>
      </c>
      <c r="G100" s="1">
        <v>100</v>
      </c>
      <c r="H100" s="1" t="s">
        <v>184</v>
      </c>
      <c r="I100" s="1"/>
      <c r="J100" s="1"/>
      <c r="K100" s="43"/>
      <c r="L100" s="15" t="s">
        <v>502</v>
      </c>
    </row>
    <row r="101" spans="2:12" ht="60" customHeight="1" x14ac:dyDescent="0.2">
      <c r="B101" s="35" t="s">
        <v>136</v>
      </c>
      <c r="C101" s="3" t="s">
        <v>18</v>
      </c>
      <c r="D101" s="22" t="s">
        <v>24</v>
      </c>
      <c r="E101" s="3" t="s">
        <v>503</v>
      </c>
      <c r="F101" s="6" t="s">
        <v>4</v>
      </c>
      <c r="G101" s="1">
        <v>101</v>
      </c>
      <c r="H101" s="1"/>
      <c r="I101" s="1"/>
      <c r="J101" s="1" t="s">
        <v>184</v>
      </c>
      <c r="K101" s="25">
        <v>47</v>
      </c>
      <c r="L101" s="3" t="s">
        <v>504</v>
      </c>
    </row>
    <row r="102" spans="2:12" ht="60" customHeight="1" x14ac:dyDescent="0.2">
      <c r="B102" s="35" t="s">
        <v>136</v>
      </c>
      <c r="C102" s="3" t="s">
        <v>17</v>
      </c>
      <c r="D102" s="22" t="s">
        <v>24</v>
      </c>
      <c r="E102" s="3" t="s">
        <v>102</v>
      </c>
      <c r="F102" s="6" t="s">
        <v>4</v>
      </c>
      <c r="G102" s="1">
        <v>103</v>
      </c>
      <c r="H102" s="1" t="s">
        <v>184</v>
      </c>
      <c r="I102" s="1"/>
      <c r="J102" s="1"/>
      <c r="K102" s="25">
        <v>48</v>
      </c>
      <c r="L102" s="3" t="s">
        <v>505</v>
      </c>
    </row>
    <row r="103" spans="2:12" ht="60" customHeight="1" x14ac:dyDescent="0.2">
      <c r="B103" s="35" t="s">
        <v>136</v>
      </c>
      <c r="C103" s="3" t="s">
        <v>17</v>
      </c>
      <c r="D103" s="22" t="s">
        <v>24</v>
      </c>
      <c r="E103" s="3" t="s">
        <v>506</v>
      </c>
      <c r="F103" s="6" t="s">
        <v>4</v>
      </c>
      <c r="G103" s="1">
        <v>104</v>
      </c>
      <c r="H103" s="1" t="s">
        <v>184</v>
      </c>
      <c r="I103" s="1"/>
      <c r="J103" s="1"/>
      <c r="K103" s="43"/>
      <c r="L103" s="15" t="s">
        <v>187</v>
      </c>
    </row>
    <row r="104" spans="2:12" ht="60" customHeight="1" x14ac:dyDescent="0.2">
      <c r="B104" s="35" t="s">
        <v>136</v>
      </c>
      <c r="C104" s="3" t="s">
        <v>17</v>
      </c>
      <c r="D104" s="22" t="s">
        <v>24</v>
      </c>
      <c r="E104" s="3" t="s">
        <v>507</v>
      </c>
      <c r="F104" s="6" t="s">
        <v>4</v>
      </c>
      <c r="G104" s="1">
        <v>105</v>
      </c>
      <c r="H104" s="1" t="s">
        <v>184</v>
      </c>
      <c r="I104" s="1"/>
      <c r="J104" s="1"/>
      <c r="K104" s="25">
        <v>49</v>
      </c>
      <c r="L104" s="3" t="s">
        <v>103</v>
      </c>
    </row>
    <row r="105" spans="2:12" ht="60" customHeight="1" x14ac:dyDescent="0.2">
      <c r="B105" s="35" t="s">
        <v>136</v>
      </c>
      <c r="C105" s="3" t="s">
        <v>17</v>
      </c>
      <c r="D105" s="22" t="s">
        <v>24</v>
      </c>
      <c r="E105" s="3" t="s">
        <v>508</v>
      </c>
      <c r="F105" s="6" t="s">
        <v>4</v>
      </c>
      <c r="G105" s="1">
        <v>106</v>
      </c>
      <c r="H105" s="1" t="s">
        <v>184</v>
      </c>
      <c r="I105" s="1"/>
      <c r="J105" s="1"/>
      <c r="K105" s="43"/>
      <c r="L105" s="15" t="s">
        <v>509</v>
      </c>
    </row>
    <row r="106" spans="2:12" ht="116.25" customHeight="1" x14ac:dyDescent="0.2">
      <c r="B106" s="35" t="s">
        <v>136</v>
      </c>
      <c r="C106" s="3" t="s">
        <v>114</v>
      </c>
      <c r="D106" s="22" t="s">
        <v>24</v>
      </c>
      <c r="E106" s="3" t="s">
        <v>510</v>
      </c>
      <c r="F106" s="6" t="s">
        <v>4</v>
      </c>
      <c r="G106" s="1">
        <v>107</v>
      </c>
      <c r="H106" s="1" t="s">
        <v>184</v>
      </c>
      <c r="I106" s="1"/>
      <c r="J106" s="1"/>
      <c r="K106" s="43"/>
      <c r="L106" s="15" t="s">
        <v>511</v>
      </c>
    </row>
    <row r="107" spans="2:12" ht="60" customHeight="1" x14ac:dyDescent="0.2">
      <c r="B107" s="35" t="s">
        <v>136</v>
      </c>
      <c r="C107" s="3" t="s">
        <v>114</v>
      </c>
      <c r="D107" s="22" t="s">
        <v>24</v>
      </c>
      <c r="E107" s="3" t="s">
        <v>512</v>
      </c>
      <c r="F107" s="6" t="s">
        <v>4</v>
      </c>
      <c r="G107" s="1">
        <v>108</v>
      </c>
      <c r="H107" s="1" t="s">
        <v>184</v>
      </c>
      <c r="I107" s="1"/>
      <c r="J107" s="1"/>
      <c r="K107" s="43"/>
      <c r="L107" s="15" t="s">
        <v>513</v>
      </c>
    </row>
    <row r="108" spans="2:12" ht="108" customHeight="1" x14ac:dyDescent="0.2">
      <c r="B108" s="35" t="s">
        <v>136</v>
      </c>
      <c r="C108" s="3" t="s">
        <v>17</v>
      </c>
      <c r="D108" s="22" t="s">
        <v>24</v>
      </c>
      <c r="E108" s="3" t="s">
        <v>521</v>
      </c>
      <c r="F108" s="6" t="s">
        <v>4</v>
      </c>
      <c r="G108" s="1">
        <v>109</v>
      </c>
      <c r="H108" s="1" t="s">
        <v>184</v>
      </c>
      <c r="I108" s="1"/>
      <c r="J108" s="1"/>
      <c r="K108" s="25">
        <v>50</v>
      </c>
      <c r="L108" s="45" t="s">
        <v>522</v>
      </c>
    </row>
    <row r="109" spans="2:12" ht="183" customHeight="1" x14ac:dyDescent="0.2">
      <c r="B109" s="35" t="s">
        <v>136</v>
      </c>
      <c r="C109" s="3" t="s">
        <v>17</v>
      </c>
      <c r="D109" s="22" t="s">
        <v>24</v>
      </c>
      <c r="E109" s="3" t="s">
        <v>523</v>
      </c>
      <c r="F109" s="6" t="s">
        <v>4</v>
      </c>
      <c r="G109" s="1">
        <v>110</v>
      </c>
      <c r="H109" s="1" t="s">
        <v>184</v>
      </c>
      <c r="I109" s="1"/>
      <c r="J109" s="1"/>
      <c r="K109" s="25">
        <v>51</v>
      </c>
      <c r="L109" s="3" t="s">
        <v>524</v>
      </c>
    </row>
    <row r="110" spans="2:12" ht="60" customHeight="1" x14ac:dyDescent="0.2">
      <c r="B110" s="35" t="s">
        <v>136</v>
      </c>
      <c r="C110" s="3" t="s">
        <v>17</v>
      </c>
      <c r="D110" s="22" t="s">
        <v>24</v>
      </c>
      <c r="E110" s="3" t="s">
        <v>104</v>
      </c>
      <c r="F110" s="6" t="s">
        <v>4</v>
      </c>
      <c r="G110" s="1">
        <v>111</v>
      </c>
      <c r="H110" s="1" t="s">
        <v>184</v>
      </c>
      <c r="I110" s="1"/>
      <c r="J110" s="1"/>
      <c r="K110" s="25">
        <v>52</v>
      </c>
      <c r="L110" s="3" t="s">
        <v>105</v>
      </c>
    </row>
    <row r="111" spans="2:12" ht="60" customHeight="1" x14ac:dyDescent="0.2">
      <c r="B111" s="35" t="s">
        <v>136</v>
      </c>
      <c r="C111" s="3" t="s">
        <v>17</v>
      </c>
      <c r="D111" s="22" t="s">
        <v>24</v>
      </c>
      <c r="E111" s="3" t="s">
        <v>106</v>
      </c>
      <c r="F111" s="6" t="s">
        <v>4</v>
      </c>
      <c r="G111" s="1">
        <v>112</v>
      </c>
      <c r="H111" s="1" t="s">
        <v>184</v>
      </c>
      <c r="I111" s="1"/>
      <c r="J111" s="1"/>
      <c r="K111" s="25">
        <v>53</v>
      </c>
      <c r="L111" s="3" t="s">
        <v>107</v>
      </c>
    </row>
    <row r="112" spans="2:12" ht="60" customHeight="1" x14ac:dyDescent="0.2">
      <c r="B112" s="35" t="s">
        <v>136</v>
      </c>
      <c r="C112" s="3" t="s">
        <v>17</v>
      </c>
      <c r="D112" s="22" t="s">
        <v>24</v>
      </c>
      <c r="E112" s="3" t="s">
        <v>108</v>
      </c>
      <c r="F112" s="6" t="s">
        <v>4</v>
      </c>
      <c r="G112" s="1">
        <v>113</v>
      </c>
      <c r="H112" s="1" t="s">
        <v>184</v>
      </c>
      <c r="I112" s="1"/>
      <c r="J112" s="1"/>
      <c r="K112" s="25">
        <v>54</v>
      </c>
      <c r="L112" s="3" t="s">
        <v>109</v>
      </c>
    </row>
    <row r="113" spans="2:12" ht="189" x14ac:dyDescent="0.2">
      <c r="B113" s="35" t="s">
        <v>136</v>
      </c>
      <c r="C113" s="3" t="s">
        <v>135</v>
      </c>
      <c r="D113" s="22" t="s">
        <v>24</v>
      </c>
      <c r="E113" s="3" t="s">
        <v>515</v>
      </c>
      <c r="F113" s="6" t="s">
        <v>4</v>
      </c>
      <c r="G113" s="1">
        <v>114</v>
      </c>
      <c r="H113" s="1" t="s">
        <v>184</v>
      </c>
      <c r="I113" s="1"/>
      <c r="J113" s="1"/>
      <c r="K113" s="25">
        <v>55</v>
      </c>
      <c r="L113" s="3" t="s">
        <v>518</v>
      </c>
    </row>
    <row r="114" spans="2:12" ht="108" x14ac:dyDescent="0.2">
      <c r="B114" s="35" t="s">
        <v>136</v>
      </c>
      <c r="C114" s="3" t="s">
        <v>135</v>
      </c>
      <c r="D114" s="22" t="s">
        <v>24</v>
      </c>
      <c r="E114" s="3" t="s">
        <v>516</v>
      </c>
      <c r="F114" s="6" t="s">
        <v>4</v>
      </c>
      <c r="G114" s="1">
        <v>115</v>
      </c>
      <c r="H114" s="1" t="s">
        <v>184</v>
      </c>
      <c r="I114" s="1"/>
      <c r="J114" s="1"/>
      <c r="K114" s="25">
        <v>56</v>
      </c>
      <c r="L114" s="3" t="s">
        <v>517</v>
      </c>
    </row>
    <row r="115" spans="2:12" ht="60" customHeight="1" x14ac:dyDescent="0.2">
      <c r="B115" s="35" t="s">
        <v>136</v>
      </c>
      <c r="C115" s="3" t="s">
        <v>17</v>
      </c>
      <c r="D115" s="3" t="s">
        <v>166</v>
      </c>
      <c r="E115" s="3" t="s">
        <v>188</v>
      </c>
      <c r="F115" s="6" t="s">
        <v>4</v>
      </c>
      <c r="G115" s="1">
        <v>116</v>
      </c>
      <c r="H115" s="1" t="s">
        <v>184</v>
      </c>
      <c r="I115" s="1"/>
      <c r="J115" s="1"/>
      <c r="K115" s="43"/>
      <c r="L115" s="15" t="s">
        <v>189</v>
      </c>
    </row>
    <row r="116" spans="2:12" ht="82.5" customHeight="1" x14ac:dyDescent="0.2">
      <c r="B116" s="35" t="s">
        <v>136</v>
      </c>
      <c r="C116" s="3" t="s">
        <v>17</v>
      </c>
      <c r="D116" s="22" t="s">
        <v>24</v>
      </c>
      <c r="E116" s="3" t="s">
        <v>190</v>
      </c>
      <c r="F116" s="6" t="s">
        <v>4</v>
      </c>
      <c r="G116" s="1">
        <v>117</v>
      </c>
      <c r="H116" s="1" t="s">
        <v>184</v>
      </c>
      <c r="I116" s="1"/>
      <c r="J116" s="1"/>
      <c r="K116" s="25">
        <v>57</v>
      </c>
      <c r="L116" s="3" t="s">
        <v>191</v>
      </c>
    </row>
    <row r="117" spans="2:12" ht="60" customHeight="1" x14ac:dyDescent="0.2">
      <c r="B117" s="35" t="s">
        <v>136</v>
      </c>
      <c r="C117" s="3" t="s">
        <v>17</v>
      </c>
      <c r="D117" s="22" t="s">
        <v>24</v>
      </c>
      <c r="E117" s="3" t="s">
        <v>519</v>
      </c>
      <c r="F117" s="6" t="s">
        <v>4</v>
      </c>
      <c r="G117" s="1">
        <v>118</v>
      </c>
      <c r="H117" s="1" t="s">
        <v>184</v>
      </c>
      <c r="I117" s="1"/>
      <c r="J117" s="1"/>
      <c r="K117" s="43"/>
      <c r="L117" s="15" t="s">
        <v>520</v>
      </c>
    </row>
    <row r="118" spans="2:12" ht="60" customHeight="1" x14ac:dyDescent="0.2">
      <c r="B118" s="35" t="s">
        <v>136</v>
      </c>
      <c r="C118" s="3" t="s">
        <v>17</v>
      </c>
      <c r="D118" s="22" t="s">
        <v>24</v>
      </c>
      <c r="E118" s="3" t="s">
        <v>110</v>
      </c>
      <c r="F118" s="6" t="s">
        <v>7</v>
      </c>
      <c r="G118" s="1">
        <v>119</v>
      </c>
      <c r="H118" s="1" t="s">
        <v>184</v>
      </c>
      <c r="I118" s="1"/>
      <c r="J118" s="1"/>
      <c r="K118" s="43"/>
      <c r="L118" s="20" t="s">
        <v>111</v>
      </c>
    </row>
    <row r="119" spans="2:12" ht="60" customHeight="1" x14ac:dyDescent="0.2">
      <c r="B119" s="35" t="s">
        <v>136</v>
      </c>
      <c r="C119" s="3" t="s">
        <v>17</v>
      </c>
      <c r="D119" s="22" t="s">
        <v>24</v>
      </c>
      <c r="E119" s="3" t="s">
        <v>112</v>
      </c>
      <c r="F119" s="6" t="s">
        <v>7</v>
      </c>
      <c r="G119" s="1">
        <v>120</v>
      </c>
      <c r="H119" s="1" t="s">
        <v>184</v>
      </c>
      <c r="I119" s="1"/>
      <c r="J119" s="1"/>
      <c r="K119" s="43"/>
      <c r="L119" s="20" t="s">
        <v>141</v>
      </c>
    </row>
    <row r="120" spans="2:12" ht="60" customHeight="1" x14ac:dyDescent="0.2">
      <c r="B120" s="35" t="s">
        <v>136</v>
      </c>
      <c r="C120" s="3" t="s">
        <v>17</v>
      </c>
      <c r="D120" s="22" t="s">
        <v>24</v>
      </c>
      <c r="E120" s="2" t="s">
        <v>514</v>
      </c>
      <c r="F120" s="6" t="s">
        <v>4</v>
      </c>
      <c r="G120" s="1">
        <v>121</v>
      </c>
      <c r="H120" s="1" t="s">
        <v>184</v>
      </c>
      <c r="I120" s="5"/>
      <c r="J120" s="5"/>
      <c r="K120" s="43"/>
      <c r="L120" s="18" t="s">
        <v>192</v>
      </c>
    </row>
    <row r="121" spans="2:12" ht="183.75" customHeight="1" x14ac:dyDescent="0.2">
      <c r="B121" s="35" t="s">
        <v>136</v>
      </c>
      <c r="C121" s="3" t="s">
        <v>12</v>
      </c>
      <c r="D121" s="22" t="s">
        <v>24</v>
      </c>
      <c r="E121" s="3" t="s">
        <v>525</v>
      </c>
      <c r="F121" s="7" t="s">
        <v>4</v>
      </c>
      <c r="G121" s="1">
        <v>122</v>
      </c>
      <c r="H121" s="1" t="s">
        <v>184</v>
      </c>
      <c r="I121" s="1"/>
      <c r="J121" s="1"/>
      <c r="K121" s="43"/>
      <c r="L121" s="19" t="s">
        <v>526</v>
      </c>
    </row>
    <row r="122" spans="2:12" ht="157.5" customHeight="1" x14ac:dyDescent="0.2">
      <c r="B122" s="35" t="s">
        <v>136</v>
      </c>
      <c r="C122" s="3" t="s">
        <v>12</v>
      </c>
      <c r="D122" s="22" t="s">
        <v>24</v>
      </c>
      <c r="E122" s="3" t="s">
        <v>527</v>
      </c>
      <c r="F122" s="7" t="s">
        <v>4</v>
      </c>
      <c r="G122" s="1">
        <v>123</v>
      </c>
      <c r="H122" s="1" t="s">
        <v>184</v>
      </c>
      <c r="I122" s="1"/>
      <c r="J122" s="1"/>
      <c r="K122" s="43"/>
      <c r="L122" s="19" t="s">
        <v>528</v>
      </c>
    </row>
    <row r="123" spans="2:12" ht="148.5" x14ac:dyDescent="0.2">
      <c r="B123" s="35" t="s">
        <v>136</v>
      </c>
      <c r="C123" s="3" t="s">
        <v>12</v>
      </c>
      <c r="D123" s="22" t="s">
        <v>24</v>
      </c>
      <c r="E123" s="3" t="s">
        <v>529</v>
      </c>
      <c r="F123" s="7" t="s">
        <v>4</v>
      </c>
      <c r="G123" s="1">
        <v>124</v>
      </c>
      <c r="H123" s="1" t="s">
        <v>184</v>
      </c>
      <c r="I123" s="1"/>
      <c r="J123" s="1"/>
      <c r="K123" s="43"/>
      <c r="L123" s="19" t="s">
        <v>641</v>
      </c>
    </row>
    <row r="124" spans="2:12" ht="81" x14ac:dyDescent="0.2">
      <c r="B124" s="35" t="s">
        <v>136</v>
      </c>
      <c r="C124" s="3" t="s">
        <v>12</v>
      </c>
      <c r="D124" s="22" t="s">
        <v>24</v>
      </c>
      <c r="E124" s="3" t="s">
        <v>530</v>
      </c>
      <c r="F124" s="7" t="s">
        <v>4</v>
      </c>
      <c r="G124" s="1">
        <v>125</v>
      </c>
      <c r="H124" s="1" t="s">
        <v>184</v>
      </c>
      <c r="I124" s="1"/>
      <c r="J124" s="1"/>
      <c r="K124" s="43"/>
      <c r="L124" s="19" t="s">
        <v>623</v>
      </c>
    </row>
    <row r="125" spans="2:12" ht="72" customHeight="1" x14ac:dyDescent="0.2">
      <c r="B125" s="35" t="s">
        <v>136</v>
      </c>
      <c r="C125" s="3" t="s">
        <v>12</v>
      </c>
      <c r="D125" s="22" t="s">
        <v>24</v>
      </c>
      <c r="E125" s="3" t="s">
        <v>531</v>
      </c>
      <c r="F125" s="7" t="s">
        <v>4</v>
      </c>
      <c r="G125" s="1">
        <v>126</v>
      </c>
      <c r="H125" s="1" t="s">
        <v>184</v>
      </c>
      <c r="I125" s="1"/>
      <c r="J125" s="1"/>
      <c r="K125" s="43"/>
      <c r="L125" s="19" t="s">
        <v>532</v>
      </c>
    </row>
    <row r="126" spans="2:12" ht="77.25" customHeight="1" x14ac:dyDescent="0.2">
      <c r="B126" s="35" t="s">
        <v>136</v>
      </c>
      <c r="C126" s="3" t="s">
        <v>12</v>
      </c>
      <c r="D126" s="22" t="s">
        <v>24</v>
      </c>
      <c r="E126" s="3" t="s">
        <v>533</v>
      </c>
      <c r="F126" s="7" t="s">
        <v>4</v>
      </c>
      <c r="G126" s="1">
        <v>127</v>
      </c>
      <c r="H126" s="1" t="s">
        <v>184</v>
      </c>
      <c r="I126" s="1"/>
      <c r="J126" s="1"/>
      <c r="K126" s="43"/>
      <c r="L126" s="19" t="s">
        <v>534</v>
      </c>
    </row>
    <row r="127" spans="2:12" ht="153.75" customHeight="1" x14ac:dyDescent="0.2">
      <c r="B127" s="35" t="s">
        <v>136</v>
      </c>
      <c r="C127" s="3" t="s">
        <v>12</v>
      </c>
      <c r="D127" s="22" t="s">
        <v>24</v>
      </c>
      <c r="E127" s="3" t="s">
        <v>535</v>
      </c>
      <c r="F127" s="7" t="s">
        <v>4</v>
      </c>
      <c r="G127" s="1">
        <v>128</v>
      </c>
      <c r="H127" s="1" t="s">
        <v>184</v>
      </c>
      <c r="I127" s="1"/>
      <c r="J127" s="1"/>
      <c r="K127" s="43"/>
      <c r="L127" s="19" t="s">
        <v>536</v>
      </c>
    </row>
    <row r="128" spans="2:12" ht="106.5" customHeight="1" x14ac:dyDescent="0.2">
      <c r="B128" s="35" t="s">
        <v>136</v>
      </c>
      <c r="C128" s="3" t="s">
        <v>14</v>
      </c>
      <c r="D128" s="22" t="s">
        <v>24</v>
      </c>
      <c r="E128" s="3" t="s">
        <v>537</v>
      </c>
      <c r="F128" s="6" t="s">
        <v>4</v>
      </c>
      <c r="G128" s="1">
        <v>129</v>
      </c>
      <c r="H128" s="1"/>
      <c r="I128" s="1" t="s">
        <v>184</v>
      </c>
      <c r="J128" s="1"/>
      <c r="K128" s="43"/>
      <c r="L128" s="19" t="s">
        <v>642</v>
      </c>
    </row>
    <row r="129" spans="2:12" ht="125.25" customHeight="1" x14ac:dyDescent="0.2">
      <c r="B129" s="35" t="s">
        <v>136</v>
      </c>
      <c r="C129" s="3" t="s">
        <v>14</v>
      </c>
      <c r="D129" s="22" t="s">
        <v>24</v>
      </c>
      <c r="E129" s="3" t="s">
        <v>538</v>
      </c>
      <c r="F129" s="6" t="s">
        <v>4</v>
      </c>
      <c r="G129" s="1">
        <v>130</v>
      </c>
      <c r="H129" s="1" t="s">
        <v>184</v>
      </c>
      <c r="I129" s="1"/>
      <c r="J129" s="1"/>
      <c r="K129" s="43"/>
      <c r="L129" s="19" t="s">
        <v>254</v>
      </c>
    </row>
    <row r="130" spans="2:12" ht="147.75" customHeight="1" x14ac:dyDescent="0.2">
      <c r="B130" s="35" t="s">
        <v>136</v>
      </c>
      <c r="C130" s="3" t="s">
        <v>14</v>
      </c>
      <c r="D130" s="22" t="s">
        <v>24</v>
      </c>
      <c r="E130" s="3" t="s">
        <v>539</v>
      </c>
      <c r="F130" s="6" t="s">
        <v>4</v>
      </c>
      <c r="G130" s="1">
        <v>131</v>
      </c>
      <c r="H130" s="1" t="s">
        <v>184</v>
      </c>
      <c r="I130" s="1"/>
      <c r="J130" s="1"/>
      <c r="K130" s="43"/>
      <c r="L130" s="19" t="s">
        <v>255</v>
      </c>
    </row>
    <row r="131" spans="2:12" ht="80.099999999999994" customHeight="1" x14ac:dyDescent="0.2">
      <c r="B131" s="35" t="s">
        <v>136</v>
      </c>
      <c r="C131" s="3" t="s">
        <v>14</v>
      </c>
      <c r="D131" s="22" t="s">
        <v>24</v>
      </c>
      <c r="E131" s="3" t="s">
        <v>540</v>
      </c>
      <c r="F131" s="6" t="s">
        <v>4</v>
      </c>
      <c r="G131" s="1">
        <v>132</v>
      </c>
      <c r="H131" s="1" t="s">
        <v>184</v>
      </c>
      <c r="I131" s="1"/>
      <c r="J131" s="1"/>
      <c r="K131" s="43"/>
      <c r="L131" s="19" t="s">
        <v>541</v>
      </c>
    </row>
    <row r="132" spans="2:12" ht="80.099999999999994" customHeight="1" x14ac:dyDescent="0.2">
      <c r="B132" s="35" t="s">
        <v>136</v>
      </c>
      <c r="C132" s="3" t="s">
        <v>14</v>
      </c>
      <c r="D132" s="22" t="s">
        <v>24</v>
      </c>
      <c r="E132" s="3" t="s">
        <v>542</v>
      </c>
      <c r="F132" s="6" t="s">
        <v>4</v>
      </c>
      <c r="G132" s="1">
        <v>133</v>
      </c>
      <c r="H132" s="1"/>
      <c r="I132" s="1" t="s">
        <v>184</v>
      </c>
      <c r="J132" s="1"/>
      <c r="K132" s="43"/>
      <c r="L132" s="19" t="s">
        <v>543</v>
      </c>
    </row>
    <row r="133" spans="2:12" ht="118.5" customHeight="1" x14ac:dyDescent="0.2">
      <c r="B133" s="35" t="s">
        <v>136</v>
      </c>
      <c r="C133" s="3" t="s">
        <v>14</v>
      </c>
      <c r="D133" s="22" t="s">
        <v>24</v>
      </c>
      <c r="E133" s="3" t="s">
        <v>544</v>
      </c>
      <c r="F133" s="6" t="s">
        <v>4</v>
      </c>
      <c r="G133" s="1">
        <v>134</v>
      </c>
      <c r="H133" s="1"/>
      <c r="I133" s="1" t="s">
        <v>184</v>
      </c>
      <c r="J133" s="1"/>
      <c r="K133" s="43"/>
      <c r="L133" s="19" t="s">
        <v>194</v>
      </c>
    </row>
    <row r="134" spans="2:12" ht="80.099999999999994" customHeight="1" x14ac:dyDescent="0.2">
      <c r="B134" s="35" t="s">
        <v>136</v>
      </c>
      <c r="C134" s="3" t="s">
        <v>14</v>
      </c>
      <c r="D134" s="22" t="s">
        <v>24</v>
      </c>
      <c r="E134" s="3" t="s">
        <v>545</v>
      </c>
      <c r="F134" s="6" t="s">
        <v>4</v>
      </c>
      <c r="G134" s="1">
        <v>135</v>
      </c>
      <c r="H134" s="1"/>
      <c r="I134" s="1" t="s">
        <v>184</v>
      </c>
      <c r="J134" s="1"/>
      <c r="K134" s="43"/>
      <c r="L134" s="19" t="s">
        <v>195</v>
      </c>
    </row>
    <row r="135" spans="2:12" ht="80.099999999999994" customHeight="1" x14ac:dyDescent="0.2">
      <c r="B135" s="35" t="s">
        <v>136</v>
      </c>
      <c r="C135" s="3" t="s">
        <v>14</v>
      </c>
      <c r="D135" s="22" t="s">
        <v>24</v>
      </c>
      <c r="E135" s="3" t="s">
        <v>546</v>
      </c>
      <c r="F135" s="6" t="s">
        <v>4</v>
      </c>
      <c r="G135" s="1">
        <v>136</v>
      </c>
      <c r="H135" s="1" t="s">
        <v>184</v>
      </c>
      <c r="I135" s="1"/>
      <c r="J135" s="1"/>
      <c r="K135" s="43"/>
      <c r="L135" s="19" t="s">
        <v>196</v>
      </c>
    </row>
    <row r="136" spans="2:12" ht="80.099999999999994" customHeight="1" x14ac:dyDescent="0.2">
      <c r="B136" s="35" t="s">
        <v>136</v>
      </c>
      <c r="C136" s="3" t="s">
        <v>14</v>
      </c>
      <c r="D136" s="22" t="s">
        <v>24</v>
      </c>
      <c r="E136" s="3" t="s">
        <v>547</v>
      </c>
      <c r="F136" s="6" t="s">
        <v>4</v>
      </c>
      <c r="G136" s="1">
        <v>137</v>
      </c>
      <c r="H136" s="1" t="s">
        <v>184</v>
      </c>
      <c r="I136" s="1"/>
      <c r="J136" s="1"/>
      <c r="K136" s="43"/>
      <c r="L136" s="19" t="s">
        <v>197</v>
      </c>
    </row>
    <row r="137" spans="2:12" ht="156.75" customHeight="1" x14ac:dyDescent="0.2">
      <c r="B137" s="35" t="s">
        <v>136</v>
      </c>
      <c r="C137" s="3" t="s">
        <v>14</v>
      </c>
      <c r="D137" s="22" t="s">
        <v>24</v>
      </c>
      <c r="E137" s="3" t="s">
        <v>548</v>
      </c>
      <c r="F137" s="6" t="s">
        <v>4</v>
      </c>
      <c r="G137" s="1">
        <v>138</v>
      </c>
      <c r="H137" s="1"/>
      <c r="I137" s="1" t="s">
        <v>184</v>
      </c>
      <c r="J137" s="1"/>
      <c r="K137" s="43"/>
      <c r="L137" s="19" t="s">
        <v>549</v>
      </c>
    </row>
    <row r="138" spans="2:12" ht="108.75" customHeight="1" x14ac:dyDescent="0.2">
      <c r="B138" s="35" t="s">
        <v>136</v>
      </c>
      <c r="C138" s="3" t="s">
        <v>14</v>
      </c>
      <c r="D138" s="22" t="s">
        <v>24</v>
      </c>
      <c r="E138" s="3" t="s">
        <v>550</v>
      </c>
      <c r="F138" s="6" t="s">
        <v>4</v>
      </c>
      <c r="G138" s="1">
        <v>139</v>
      </c>
      <c r="H138" s="1"/>
      <c r="I138" s="1" t="s">
        <v>184</v>
      </c>
      <c r="J138" s="1"/>
      <c r="K138" s="43"/>
      <c r="L138" s="19" t="s">
        <v>551</v>
      </c>
    </row>
    <row r="139" spans="2:12" ht="108" customHeight="1" x14ac:dyDescent="0.2">
      <c r="B139" s="35" t="s">
        <v>136</v>
      </c>
      <c r="C139" s="3" t="s">
        <v>14</v>
      </c>
      <c r="D139" s="22" t="s">
        <v>24</v>
      </c>
      <c r="E139" s="3" t="s">
        <v>552</v>
      </c>
      <c r="F139" s="6" t="s">
        <v>4</v>
      </c>
      <c r="G139" s="1">
        <v>140</v>
      </c>
      <c r="H139" s="1"/>
      <c r="I139" s="1" t="s">
        <v>184</v>
      </c>
      <c r="J139" s="1"/>
      <c r="K139" s="43"/>
      <c r="L139" s="19" t="s">
        <v>553</v>
      </c>
    </row>
    <row r="140" spans="2:12" ht="80.099999999999994" customHeight="1" x14ac:dyDescent="0.2">
      <c r="B140" s="35" t="s">
        <v>136</v>
      </c>
      <c r="C140" s="3" t="s">
        <v>14</v>
      </c>
      <c r="D140" s="22" t="s">
        <v>24</v>
      </c>
      <c r="E140" s="3" t="s">
        <v>198</v>
      </c>
      <c r="F140" s="6" t="s">
        <v>4</v>
      </c>
      <c r="G140" s="1">
        <v>141</v>
      </c>
      <c r="H140" s="1"/>
      <c r="I140" s="1" t="s">
        <v>184</v>
      </c>
      <c r="J140" s="1"/>
      <c r="K140" s="43"/>
      <c r="L140" s="19" t="s">
        <v>199</v>
      </c>
    </row>
    <row r="141" spans="2:12" ht="80.099999999999994" customHeight="1" x14ac:dyDescent="0.2">
      <c r="B141" s="35" t="s">
        <v>136</v>
      </c>
      <c r="C141" s="3" t="s">
        <v>14</v>
      </c>
      <c r="D141" s="22" t="s">
        <v>24</v>
      </c>
      <c r="E141" s="3" t="s">
        <v>200</v>
      </c>
      <c r="F141" s="6" t="s">
        <v>4</v>
      </c>
      <c r="G141" s="1">
        <v>142</v>
      </c>
      <c r="H141" s="1"/>
      <c r="I141" s="1" t="s">
        <v>184</v>
      </c>
      <c r="J141" s="1"/>
      <c r="K141" s="43"/>
      <c r="L141" s="19" t="s">
        <v>201</v>
      </c>
    </row>
    <row r="142" spans="2:12" ht="80.099999999999994" customHeight="1" x14ac:dyDescent="0.2">
      <c r="B142" s="35" t="s">
        <v>136</v>
      </c>
      <c r="C142" s="3" t="s">
        <v>14</v>
      </c>
      <c r="D142" s="22" t="s">
        <v>24</v>
      </c>
      <c r="E142" s="3" t="s">
        <v>202</v>
      </c>
      <c r="F142" s="6" t="s">
        <v>4</v>
      </c>
      <c r="G142" s="1">
        <v>143</v>
      </c>
      <c r="H142" s="1" t="s">
        <v>184</v>
      </c>
      <c r="I142" s="1"/>
      <c r="J142" s="1"/>
      <c r="K142" s="43"/>
      <c r="L142" s="19" t="s">
        <v>203</v>
      </c>
    </row>
    <row r="143" spans="2:12" ht="80.099999999999994" customHeight="1" x14ac:dyDescent="0.2">
      <c r="B143" s="35" t="s">
        <v>136</v>
      </c>
      <c r="C143" s="3" t="s">
        <v>14</v>
      </c>
      <c r="D143" s="22" t="s">
        <v>24</v>
      </c>
      <c r="E143" s="3" t="s">
        <v>554</v>
      </c>
      <c r="F143" s="6" t="s">
        <v>4</v>
      </c>
      <c r="G143" s="1">
        <v>146</v>
      </c>
      <c r="H143" s="1" t="s">
        <v>184</v>
      </c>
      <c r="I143" s="1"/>
      <c r="J143" s="1"/>
      <c r="K143" s="43"/>
      <c r="L143" s="19" t="s">
        <v>204</v>
      </c>
    </row>
    <row r="144" spans="2:12" ht="80.099999999999994" customHeight="1" x14ac:dyDescent="0.2">
      <c r="B144" s="35" t="s">
        <v>136</v>
      </c>
      <c r="C144" s="3" t="s">
        <v>14</v>
      </c>
      <c r="D144" s="22" t="s">
        <v>24</v>
      </c>
      <c r="E144" s="3" t="s">
        <v>205</v>
      </c>
      <c r="F144" s="6" t="s">
        <v>4</v>
      </c>
      <c r="G144" s="1">
        <v>147</v>
      </c>
      <c r="H144" s="1"/>
      <c r="I144" s="1" t="s">
        <v>184</v>
      </c>
      <c r="J144" s="1"/>
      <c r="K144" s="43"/>
      <c r="L144" s="19" t="s">
        <v>206</v>
      </c>
    </row>
    <row r="145" spans="2:12" ht="80.099999999999994" customHeight="1" x14ac:dyDescent="0.2">
      <c r="B145" s="35" t="s">
        <v>136</v>
      </c>
      <c r="C145" s="3" t="s">
        <v>14</v>
      </c>
      <c r="D145" s="22" t="s">
        <v>24</v>
      </c>
      <c r="E145" s="3" t="s">
        <v>555</v>
      </c>
      <c r="F145" s="6" t="s">
        <v>4</v>
      </c>
      <c r="G145" s="1">
        <v>148</v>
      </c>
      <c r="H145" s="1" t="s">
        <v>184</v>
      </c>
      <c r="I145" s="1"/>
      <c r="J145" s="1"/>
      <c r="K145" s="43"/>
      <c r="L145" s="19" t="s">
        <v>207</v>
      </c>
    </row>
    <row r="146" spans="2:12" ht="80.099999999999994" customHeight="1" x14ac:dyDescent="0.2">
      <c r="B146" s="35" t="s">
        <v>136</v>
      </c>
      <c r="C146" s="3" t="s">
        <v>14</v>
      </c>
      <c r="D146" s="22" t="s">
        <v>24</v>
      </c>
      <c r="E146" s="3" t="s">
        <v>208</v>
      </c>
      <c r="F146" s="6" t="s">
        <v>4</v>
      </c>
      <c r="G146" s="1">
        <v>149</v>
      </c>
      <c r="H146" s="1"/>
      <c r="I146" s="1" t="s">
        <v>184</v>
      </c>
      <c r="J146" s="1"/>
      <c r="K146" s="43"/>
      <c r="L146" s="44" t="s">
        <v>193</v>
      </c>
    </row>
    <row r="147" spans="2:12" ht="80.099999999999994" customHeight="1" x14ac:dyDescent="0.2">
      <c r="B147" s="35" t="s">
        <v>136</v>
      </c>
      <c r="C147" s="3" t="s">
        <v>113</v>
      </c>
      <c r="D147" s="22" t="s">
        <v>24</v>
      </c>
      <c r="E147" s="3" t="s">
        <v>209</v>
      </c>
      <c r="F147" s="6" t="s">
        <v>4</v>
      </c>
      <c r="G147" s="1">
        <v>150</v>
      </c>
      <c r="H147" s="1" t="s">
        <v>184</v>
      </c>
      <c r="I147" s="1"/>
      <c r="J147" s="1"/>
      <c r="K147" s="43"/>
      <c r="L147" s="15" t="s">
        <v>210</v>
      </c>
    </row>
    <row r="148" spans="2:12" ht="80.099999999999994" customHeight="1" x14ac:dyDescent="0.2">
      <c r="B148" s="35" t="s">
        <v>136</v>
      </c>
      <c r="C148" s="3" t="s">
        <v>113</v>
      </c>
      <c r="D148" s="22" t="s">
        <v>24</v>
      </c>
      <c r="E148" s="3" t="s">
        <v>211</v>
      </c>
      <c r="F148" s="6" t="s">
        <v>4</v>
      </c>
      <c r="G148" s="1">
        <v>151</v>
      </c>
      <c r="H148" s="1" t="s">
        <v>184</v>
      </c>
      <c r="I148" s="1"/>
      <c r="J148" s="1"/>
      <c r="K148" s="25">
        <v>58</v>
      </c>
      <c r="L148" s="3" t="s">
        <v>212</v>
      </c>
    </row>
    <row r="149" spans="2:12" ht="80.099999999999994" customHeight="1" x14ac:dyDescent="0.2">
      <c r="B149" s="35" t="s">
        <v>136</v>
      </c>
      <c r="C149" s="3" t="s">
        <v>113</v>
      </c>
      <c r="D149" s="22" t="s">
        <v>24</v>
      </c>
      <c r="E149" s="3" t="s">
        <v>556</v>
      </c>
      <c r="F149" s="6" t="s">
        <v>4</v>
      </c>
      <c r="G149" s="1">
        <v>152</v>
      </c>
      <c r="H149" s="1" t="s">
        <v>184</v>
      </c>
      <c r="I149" s="1"/>
      <c r="J149" s="1"/>
      <c r="K149" s="43"/>
      <c r="L149" s="15" t="s">
        <v>557</v>
      </c>
    </row>
    <row r="150" spans="2:12" ht="80.099999999999994" customHeight="1" x14ac:dyDescent="0.2">
      <c r="B150" s="35" t="s">
        <v>136</v>
      </c>
      <c r="C150" s="3" t="s">
        <v>15</v>
      </c>
      <c r="D150" s="22" t="s">
        <v>24</v>
      </c>
      <c r="E150" s="3" t="s">
        <v>558</v>
      </c>
      <c r="F150" s="6" t="s">
        <v>4</v>
      </c>
      <c r="G150" s="1">
        <v>153</v>
      </c>
      <c r="H150" s="1" t="s">
        <v>184</v>
      </c>
      <c r="I150" s="1"/>
      <c r="J150" s="1"/>
      <c r="K150" s="43"/>
      <c r="L150" s="15" t="s">
        <v>213</v>
      </c>
    </row>
    <row r="151" spans="2:12" ht="80.099999999999994" customHeight="1" x14ac:dyDescent="0.2">
      <c r="B151" s="35" t="s">
        <v>136</v>
      </c>
      <c r="C151" s="3" t="s">
        <v>15</v>
      </c>
      <c r="D151" s="22" t="s">
        <v>24</v>
      </c>
      <c r="E151" s="3" t="s">
        <v>214</v>
      </c>
      <c r="F151" s="6" t="s">
        <v>4</v>
      </c>
      <c r="G151" s="1">
        <v>154</v>
      </c>
      <c r="H151" s="1" t="s">
        <v>184</v>
      </c>
      <c r="I151" s="1"/>
      <c r="J151" s="1"/>
      <c r="K151" s="43"/>
      <c r="L151" s="19" t="s">
        <v>115</v>
      </c>
    </row>
    <row r="152" spans="2:12" ht="80.099999999999994" customHeight="1" x14ac:dyDescent="0.2">
      <c r="B152" s="35" t="s">
        <v>136</v>
      </c>
      <c r="C152" s="3" t="s">
        <v>15</v>
      </c>
      <c r="D152" s="22" t="s">
        <v>24</v>
      </c>
      <c r="E152" s="3" t="s">
        <v>215</v>
      </c>
      <c r="F152" s="6" t="s">
        <v>4</v>
      </c>
      <c r="G152" s="1">
        <v>155</v>
      </c>
      <c r="H152" s="1" t="s">
        <v>184</v>
      </c>
      <c r="I152" s="1"/>
      <c r="J152" s="1"/>
      <c r="K152" s="43"/>
      <c r="L152" s="19" t="s">
        <v>218</v>
      </c>
    </row>
    <row r="153" spans="2:12" ht="80.099999999999994" customHeight="1" x14ac:dyDescent="0.2">
      <c r="B153" s="35" t="s">
        <v>136</v>
      </c>
      <c r="C153" s="3" t="s">
        <v>15</v>
      </c>
      <c r="D153" s="22" t="s">
        <v>24</v>
      </c>
      <c r="E153" s="3" t="s">
        <v>216</v>
      </c>
      <c r="F153" s="6" t="s">
        <v>4</v>
      </c>
      <c r="G153" s="1">
        <v>156</v>
      </c>
      <c r="H153" s="1" t="s">
        <v>184</v>
      </c>
      <c r="I153" s="1"/>
      <c r="J153" s="1"/>
      <c r="K153" s="25">
        <v>59</v>
      </c>
      <c r="L153" s="3" t="s">
        <v>217</v>
      </c>
    </row>
    <row r="154" spans="2:12" ht="80.099999999999994" customHeight="1" x14ac:dyDescent="0.2">
      <c r="B154" s="35" t="s">
        <v>136</v>
      </c>
      <c r="C154" s="3" t="s">
        <v>15</v>
      </c>
      <c r="D154" s="22" t="s">
        <v>24</v>
      </c>
      <c r="E154" s="3" t="s">
        <v>219</v>
      </c>
      <c r="F154" s="6" t="s">
        <v>7</v>
      </c>
      <c r="G154" s="1">
        <v>157</v>
      </c>
      <c r="H154" s="1" t="s">
        <v>184</v>
      </c>
      <c r="I154" s="1"/>
      <c r="J154" s="1"/>
      <c r="K154" s="43"/>
      <c r="L154" s="20" t="s">
        <v>220</v>
      </c>
    </row>
    <row r="155" spans="2:12" ht="80.099999999999994" customHeight="1" x14ac:dyDescent="0.2">
      <c r="B155" s="35" t="s">
        <v>136</v>
      </c>
      <c r="C155" s="3" t="s">
        <v>15</v>
      </c>
      <c r="D155" s="22" t="s">
        <v>24</v>
      </c>
      <c r="E155" s="3" t="s">
        <v>221</v>
      </c>
      <c r="F155" s="6" t="s">
        <v>7</v>
      </c>
      <c r="G155" s="1">
        <v>158</v>
      </c>
      <c r="H155" s="1" t="s">
        <v>184</v>
      </c>
      <c r="I155" s="1"/>
      <c r="J155" s="1"/>
      <c r="K155" s="43"/>
      <c r="L155" s="20" t="s">
        <v>222</v>
      </c>
    </row>
    <row r="156" spans="2:12" ht="80.099999999999994" customHeight="1" x14ac:dyDescent="0.2">
      <c r="B156" s="35" t="s">
        <v>136</v>
      </c>
      <c r="C156" s="3" t="s">
        <v>15</v>
      </c>
      <c r="D156" s="22" t="s">
        <v>24</v>
      </c>
      <c r="E156" s="3" t="s">
        <v>223</v>
      </c>
      <c r="F156" s="6" t="s">
        <v>7</v>
      </c>
      <c r="G156" s="1">
        <v>159</v>
      </c>
      <c r="H156" s="1"/>
      <c r="I156" s="1"/>
      <c r="J156" s="1" t="s">
        <v>184</v>
      </c>
      <c r="K156" s="43"/>
      <c r="L156" s="20" t="s">
        <v>224</v>
      </c>
    </row>
    <row r="157" spans="2:12" ht="80.099999999999994" customHeight="1" x14ac:dyDescent="0.2">
      <c r="B157" s="35" t="s">
        <v>136</v>
      </c>
      <c r="C157" s="3" t="s">
        <v>15</v>
      </c>
      <c r="D157" s="22" t="s">
        <v>24</v>
      </c>
      <c r="E157" s="3" t="s">
        <v>560</v>
      </c>
      <c r="F157" s="6" t="s">
        <v>7</v>
      </c>
      <c r="G157" s="1">
        <v>160</v>
      </c>
      <c r="H157" s="1"/>
      <c r="I157" s="1"/>
      <c r="J157" s="1" t="s">
        <v>184</v>
      </c>
      <c r="K157" s="43"/>
      <c r="L157" s="20" t="s">
        <v>225</v>
      </c>
    </row>
    <row r="158" spans="2:12" ht="80.099999999999994" customHeight="1" x14ac:dyDescent="0.2">
      <c r="B158" s="35" t="s">
        <v>136</v>
      </c>
      <c r="C158" s="3" t="s">
        <v>15</v>
      </c>
      <c r="D158" s="22" t="s">
        <v>24</v>
      </c>
      <c r="E158" s="3" t="s">
        <v>559</v>
      </c>
      <c r="F158" s="6" t="s">
        <v>7</v>
      </c>
      <c r="G158" s="1">
        <v>161</v>
      </c>
      <c r="H158" s="1"/>
      <c r="I158" s="1"/>
      <c r="J158" s="1" t="s">
        <v>184</v>
      </c>
      <c r="K158" s="43"/>
      <c r="L158" s="20" t="s">
        <v>256</v>
      </c>
    </row>
    <row r="159" spans="2:12" ht="80.099999999999994" customHeight="1" x14ac:dyDescent="0.2">
      <c r="B159" s="35" t="s">
        <v>136</v>
      </c>
      <c r="C159" s="3" t="s">
        <v>16</v>
      </c>
      <c r="D159" s="22" t="s">
        <v>24</v>
      </c>
      <c r="E159" s="3" t="s">
        <v>226</v>
      </c>
      <c r="F159" s="6" t="s">
        <v>4</v>
      </c>
      <c r="G159" s="1">
        <v>162</v>
      </c>
      <c r="H159" s="1" t="s">
        <v>184</v>
      </c>
      <c r="I159" s="1"/>
      <c r="J159" s="1"/>
      <c r="K159" s="25">
        <v>60</v>
      </c>
      <c r="L159" s="3" t="s">
        <v>227</v>
      </c>
    </row>
    <row r="160" spans="2:12" ht="80.099999999999994" customHeight="1" x14ac:dyDescent="0.2">
      <c r="B160" s="35" t="s">
        <v>136</v>
      </c>
      <c r="C160" s="3" t="s">
        <v>16</v>
      </c>
      <c r="D160" s="22" t="s">
        <v>24</v>
      </c>
      <c r="E160" s="3" t="s">
        <v>231</v>
      </c>
      <c r="F160" s="6" t="s">
        <v>4</v>
      </c>
      <c r="G160" s="1">
        <v>163</v>
      </c>
      <c r="H160" s="1" t="s">
        <v>184</v>
      </c>
      <c r="I160" s="1"/>
      <c r="J160" s="1"/>
      <c r="K160" s="43"/>
      <c r="L160" s="19" t="s">
        <v>232</v>
      </c>
    </row>
    <row r="161" spans="2:12" ht="80.099999999999994" customHeight="1" x14ac:dyDescent="0.2">
      <c r="B161" s="35" t="s">
        <v>136</v>
      </c>
      <c r="C161" s="3" t="s">
        <v>16</v>
      </c>
      <c r="D161" s="22" t="s">
        <v>24</v>
      </c>
      <c r="E161" s="3" t="s">
        <v>561</v>
      </c>
      <c r="F161" s="6" t="s">
        <v>4</v>
      </c>
      <c r="G161" s="1">
        <v>164</v>
      </c>
      <c r="H161" s="1" t="s">
        <v>184</v>
      </c>
      <c r="I161" s="1"/>
      <c r="J161" s="1"/>
      <c r="K161" s="43"/>
      <c r="L161" s="19" t="s">
        <v>228</v>
      </c>
    </row>
    <row r="162" spans="2:12" ht="80.099999999999994" customHeight="1" x14ac:dyDescent="0.2">
      <c r="B162" s="35" t="s">
        <v>136</v>
      </c>
      <c r="C162" s="3" t="s">
        <v>16</v>
      </c>
      <c r="D162" s="22" t="s">
        <v>24</v>
      </c>
      <c r="E162" s="3" t="s">
        <v>229</v>
      </c>
      <c r="F162" s="6" t="s">
        <v>4</v>
      </c>
      <c r="G162" s="1">
        <v>165</v>
      </c>
      <c r="H162" s="1" t="s">
        <v>184</v>
      </c>
      <c r="I162" s="1"/>
      <c r="J162" s="1"/>
      <c r="K162" s="43"/>
      <c r="L162" s="19" t="s">
        <v>230</v>
      </c>
    </row>
    <row r="163" spans="2:12" ht="80.099999999999994" customHeight="1" x14ac:dyDescent="0.2">
      <c r="B163" s="35" t="s">
        <v>136</v>
      </c>
      <c r="C163" s="3" t="s">
        <v>16</v>
      </c>
      <c r="D163" s="22" t="s">
        <v>24</v>
      </c>
      <c r="E163" s="3" t="s">
        <v>234</v>
      </c>
      <c r="F163" s="6" t="s">
        <v>4</v>
      </c>
      <c r="G163" s="1">
        <v>166</v>
      </c>
      <c r="H163" s="1"/>
      <c r="I163" s="1" t="s">
        <v>184</v>
      </c>
      <c r="J163" s="1"/>
      <c r="K163" s="43"/>
      <c r="L163" s="19" t="s">
        <v>233</v>
      </c>
    </row>
    <row r="164" spans="2:12" ht="80.099999999999994" customHeight="1" x14ac:dyDescent="0.2">
      <c r="B164" s="35" t="s">
        <v>136</v>
      </c>
      <c r="C164" s="3" t="s">
        <v>16</v>
      </c>
      <c r="D164" s="22" t="s">
        <v>24</v>
      </c>
      <c r="E164" s="3" t="s">
        <v>235</v>
      </c>
      <c r="F164" s="6" t="s">
        <v>4</v>
      </c>
      <c r="G164" s="1">
        <v>167</v>
      </c>
      <c r="H164" s="1"/>
      <c r="I164" s="1" t="s">
        <v>184</v>
      </c>
      <c r="J164" s="1"/>
      <c r="K164" s="43"/>
      <c r="L164" s="19" t="s">
        <v>236</v>
      </c>
    </row>
    <row r="165" spans="2:12" ht="151.5" customHeight="1" x14ac:dyDescent="0.2">
      <c r="B165" s="35" t="s">
        <v>136</v>
      </c>
      <c r="C165" s="3" t="s">
        <v>16</v>
      </c>
      <c r="D165" s="22" t="s">
        <v>24</v>
      </c>
      <c r="E165" s="3" t="s">
        <v>237</v>
      </c>
      <c r="F165" s="6" t="s">
        <v>4</v>
      </c>
      <c r="G165" s="1">
        <v>168</v>
      </c>
      <c r="H165" s="1"/>
      <c r="I165" s="1" t="s">
        <v>184</v>
      </c>
      <c r="J165" s="1"/>
      <c r="K165" s="43"/>
      <c r="L165" s="19" t="s">
        <v>238</v>
      </c>
    </row>
    <row r="166" spans="2:12" ht="80.099999999999994" customHeight="1" x14ac:dyDescent="0.2">
      <c r="B166" s="35" t="s">
        <v>136</v>
      </c>
      <c r="C166" s="3" t="s">
        <v>16</v>
      </c>
      <c r="D166" s="22" t="s">
        <v>24</v>
      </c>
      <c r="E166" s="3" t="s">
        <v>239</v>
      </c>
      <c r="F166" s="6" t="s">
        <v>4</v>
      </c>
      <c r="G166" s="1">
        <v>169</v>
      </c>
      <c r="H166" s="1" t="s">
        <v>184</v>
      </c>
      <c r="I166" s="1"/>
      <c r="J166" s="1"/>
      <c r="K166" s="43"/>
      <c r="L166" s="19" t="s">
        <v>240</v>
      </c>
    </row>
    <row r="167" spans="2:12" ht="80.099999999999994" customHeight="1" x14ac:dyDescent="0.2">
      <c r="B167" s="35" t="s">
        <v>136</v>
      </c>
      <c r="C167" s="3" t="s">
        <v>16</v>
      </c>
      <c r="D167" s="22" t="s">
        <v>24</v>
      </c>
      <c r="E167" s="3" t="s">
        <v>241</v>
      </c>
      <c r="F167" s="6" t="s">
        <v>4</v>
      </c>
      <c r="G167" s="1">
        <v>170</v>
      </c>
      <c r="H167" s="1" t="s">
        <v>184</v>
      </c>
      <c r="I167" s="1"/>
      <c r="J167" s="1"/>
      <c r="K167" s="43"/>
      <c r="L167" s="19" t="s">
        <v>242</v>
      </c>
    </row>
    <row r="168" spans="2:12" ht="80.099999999999994" customHeight="1" x14ac:dyDescent="0.2">
      <c r="B168" s="35" t="s">
        <v>136</v>
      </c>
      <c r="C168" s="3" t="s">
        <v>16</v>
      </c>
      <c r="D168" s="22" t="s">
        <v>24</v>
      </c>
      <c r="E168" s="3" t="s">
        <v>243</v>
      </c>
      <c r="F168" s="6" t="s">
        <v>4</v>
      </c>
      <c r="G168" s="1">
        <v>171</v>
      </c>
      <c r="H168" s="1" t="s">
        <v>184</v>
      </c>
      <c r="I168" s="1"/>
      <c r="J168" s="1"/>
      <c r="K168" s="43"/>
      <c r="L168" s="19" t="s">
        <v>244</v>
      </c>
    </row>
    <row r="169" spans="2:12" ht="80.099999999999994" customHeight="1" x14ac:dyDescent="0.2">
      <c r="B169" s="35" t="s">
        <v>136</v>
      </c>
      <c r="C169" s="3" t="s">
        <v>16</v>
      </c>
      <c r="D169" s="22" t="s">
        <v>24</v>
      </c>
      <c r="E169" s="3" t="s">
        <v>245</v>
      </c>
      <c r="F169" s="6" t="s">
        <v>4</v>
      </c>
      <c r="G169" s="1">
        <v>172</v>
      </c>
      <c r="H169" s="1" t="s">
        <v>184</v>
      </c>
      <c r="I169" s="1"/>
      <c r="J169" s="1"/>
      <c r="K169" s="43"/>
      <c r="L169" s="19" t="s">
        <v>246</v>
      </c>
    </row>
    <row r="170" spans="2:12" ht="80.099999999999994" customHeight="1" x14ac:dyDescent="0.2">
      <c r="B170" s="35" t="s">
        <v>136</v>
      </c>
      <c r="C170" s="3" t="s">
        <v>16</v>
      </c>
      <c r="D170" s="22" t="s">
        <v>24</v>
      </c>
      <c r="E170" s="3" t="s">
        <v>247</v>
      </c>
      <c r="F170" s="6" t="s">
        <v>7</v>
      </c>
      <c r="G170" s="1">
        <v>173</v>
      </c>
      <c r="H170" s="1"/>
      <c r="I170" s="1" t="s">
        <v>184</v>
      </c>
      <c r="J170" s="1"/>
      <c r="K170" s="43"/>
      <c r="L170" s="20" t="s">
        <v>248</v>
      </c>
    </row>
    <row r="171" spans="2:12" ht="80.099999999999994" customHeight="1" x14ac:dyDescent="0.2">
      <c r="B171" s="35" t="s">
        <v>136</v>
      </c>
      <c r="C171" s="3" t="s">
        <v>16</v>
      </c>
      <c r="D171" s="22" t="s">
        <v>24</v>
      </c>
      <c r="E171" s="3" t="s">
        <v>249</v>
      </c>
      <c r="F171" s="6" t="s">
        <v>7</v>
      </c>
      <c r="G171" s="1">
        <v>174</v>
      </c>
      <c r="H171" s="1" t="s">
        <v>184</v>
      </c>
      <c r="I171" s="1"/>
      <c r="J171" s="1"/>
      <c r="K171" s="43"/>
      <c r="L171" s="20" t="s">
        <v>250</v>
      </c>
    </row>
    <row r="172" spans="2:12" ht="80.099999999999994" customHeight="1" x14ac:dyDescent="0.2">
      <c r="B172" s="35" t="s">
        <v>136</v>
      </c>
      <c r="C172" s="3" t="s">
        <v>16</v>
      </c>
      <c r="D172" s="22" t="s">
        <v>24</v>
      </c>
      <c r="E172" s="3" t="s">
        <v>251</v>
      </c>
      <c r="F172" s="6" t="s">
        <v>7</v>
      </c>
      <c r="G172" s="1">
        <v>175</v>
      </c>
      <c r="H172" s="1"/>
      <c r="I172" s="1" t="s">
        <v>184</v>
      </c>
      <c r="J172" s="1"/>
      <c r="K172" s="43"/>
      <c r="L172" s="20" t="s">
        <v>252</v>
      </c>
    </row>
    <row r="173" spans="2:12" ht="80.099999999999994" customHeight="1" x14ac:dyDescent="0.2">
      <c r="B173" s="35" t="s">
        <v>136</v>
      </c>
      <c r="C173" s="3" t="s">
        <v>16</v>
      </c>
      <c r="D173" s="22" t="s">
        <v>24</v>
      </c>
      <c r="E173" s="3" t="s">
        <v>253</v>
      </c>
      <c r="F173" s="6" t="s">
        <v>7</v>
      </c>
      <c r="G173" s="1">
        <v>176</v>
      </c>
      <c r="H173" s="1" t="s">
        <v>184</v>
      </c>
      <c r="I173" s="1"/>
      <c r="J173" s="1"/>
      <c r="K173" s="43"/>
      <c r="L173" s="20" t="s">
        <v>643</v>
      </c>
    </row>
    <row r="174" spans="2:12" ht="80.099999999999994" customHeight="1" x14ac:dyDescent="0.2">
      <c r="B174" s="35" t="s">
        <v>136</v>
      </c>
      <c r="C174" s="3" t="s">
        <v>20</v>
      </c>
      <c r="D174" s="22" t="s">
        <v>24</v>
      </c>
      <c r="E174" s="3" t="s">
        <v>263</v>
      </c>
      <c r="F174" s="6" t="s">
        <v>4</v>
      </c>
      <c r="G174" s="1">
        <v>177</v>
      </c>
      <c r="H174" s="1" t="s">
        <v>184</v>
      </c>
      <c r="I174" s="1"/>
      <c r="J174" s="1"/>
      <c r="K174" s="43"/>
      <c r="L174" s="19" t="s">
        <v>257</v>
      </c>
    </row>
    <row r="175" spans="2:12" ht="80.099999999999994" customHeight="1" x14ac:dyDescent="0.2">
      <c r="B175" s="35" t="s">
        <v>136</v>
      </c>
      <c r="C175" s="3" t="s">
        <v>20</v>
      </c>
      <c r="D175" s="22" t="s">
        <v>24</v>
      </c>
      <c r="E175" s="3" t="s">
        <v>562</v>
      </c>
      <c r="F175" s="6" t="s">
        <v>4</v>
      </c>
      <c r="G175" s="1">
        <v>178</v>
      </c>
      <c r="H175" s="1" t="s">
        <v>184</v>
      </c>
      <c r="I175" s="1"/>
      <c r="J175" s="1"/>
      <c r="K175" s="43"/>
      <c r="L175" s="45" t="s">
        <v>258</v>
      </c>
    </row>
    <row r="176" spans="2:12" ht="80.099999999999994" customHeight="1" x14ac:dyDescent="0.2">
      <c r="B176" s="35" t="s">
        <v>136</v>
      </c>
      <c r="C176" s="3" t="s">
        <v>20</v>
      </c>
      <c r="D176" s="22" t="s">
        <v>24</v>
      </c>
      <c r="E176" s="3" t="s">
        <v>563</v>
      </c>
      <c r="F176" s="6" t="s">
        <v>4</v>
      </c>
      <c r="G176" s="1">
        <v>179</v>
      </c>
      <c r="H176" s="1" t="s">
        <v>184</v>
      </c>
      <c r="I176" s="1"/>
      <c r="J176" s="1"/>
      <c r="K176" s="43"/>
      <c r="L176" s="45" t="s">
        <v>259</v>
      </c>
    </row>
    <row r="177" spans="2:12" ht="80.099999999999994" customHeight="1" x14ac:dyDescent="0.2">
      <c r="B177" s="35" t="s">
        <v>136</v>
      </c>
      <c r="C177" s="3" t="s">
        <v>20</v>
      </c>
      <c r="D177" s="22" t="s">
        <v>24</v>
      </c>
      <c r="E177" s="3" t="s">
        <v>264</v>
      </c>
      <c r="F177" s="6" t="s">
        <v>4</v>
      </c>
      <c r="G177" s="1">
        <v>180</v>
      </c>
      <c r="H177" s="1" t="s">
        <v>184</v>
      </c>
      <c r="I177" s="1"/>
      <c r="J177" s="1"/>
      <c r="K177" s="43"/>
      <c r="L177" s="19" t="s">
        <v>260</v>
      </c>
    </row>
    <row r="178" spans="2:12" ht="80.099999999999994" customHeight="1" x14ac:dyDescent="0.2">
      <c r="B178" s="35" t="s">
        <v>136</v>
      </c>
      <c r="C178" s="3" t="s">
        <v>20</v>
      </c>
      <c r="D178" s="22" t="s">
        <v>24</v>
      </c>
      <c r="E178" s="3" t="s">
        <v>265</v>
      </c>
      <c r="F178" s="6" t="s">
        <v>4</v>
      </c>
      <c r="G178" s="1">
        <v>181</v>
      </c>
      <c r="H178" s="1" t="s">
        <v>184</v>
      </c>
      <c r="I178" s="1"/>
      <c r="J178" s="1"/>
      <c r="K178" s="43"/>
      <c r="L178" s="19" t="s">
        <v>261</v>
      </c>
    </row>
    <row r="179" spans="2:12" ht="80.099999999999994" customHeight="1" x14ac:dyDescent="0.2">
      <c r="B179" s="35" t="s">
        <v>136</v>
      </c>
      <c r="C179" s="3" t="s">
        <v>20</v>
      </c>
      <c r="D179" s="22" t="s">
        <v>24</v>
      </c>
      <c r="E179" s="3" t="s">
        <v>266</v>
      </c>
      <c r="F179" s="6" t="s">
        <v>4</v>
      </c>
      <c r="G179" s="1">
        <v>182</v>
      </c>
      <c r="H179" s="1" t="s">
        <v>184</v>
      </c>
      <c r="I179" s="1"/>
      <c r="J179" s="1"/>
      <c r="K179" s="43"/>
      <c r="L179" s="19" t="s">
        <v>262</v>
      </c>
    </row>
    <row r="180" spans="2:12" ht="80.099999999999994" customHeight="1" x14ac:dyDescent="0.2">
      <c r="B180" s="35" t="s">
        <v>136</v>
      </c>
      <c r="C180" s="3" t="s">
        <v>20</v>
      </c>
      <c r="D180" s="22" t="s">
        <v>24</v>
      </c>
      <c r="E180" s="3" t="s">
        <v>564</v>
      </c>
      <c r="F180" s="6" t="s">
        <v>4</v>
      </c>
      <c r="G180" s="1">
        <v>183</v>
      </c>
      <c r="H180" s="1" t="s">
        <v>184</v>
      </c>
      <c r="I180" s="1"/>
      <c r="J180" s="1"/>
      <c r="K180" s="43"/>
      <c r="L180" s="19" t="s">
        <v>267</v>
      </c>
    </row>
    <row r="181" spans="2:12" ht="80.099999999999994" customHeight="1" x14ac:dyDescent="0.2">
      <c r="B181" s="35" t="s">
        <v>136</v>
      </c>
      <c r="C181" s="3" t="s">
        <v>20</v>
      </c>
      <c r="D181" s="22" t="s">
        <v>24</v>
      </c>
      <c r="E181" s="3" t="s">
        <v>268</v>
      </c>
      <c r="F181" s="6" t="s">
        <v>4</v>
      </c>
      <c r="G181" s="1">
        <v>184</v>
      </c>
      <c r="H181" s="1" t="s">
        <v>184</v>
      </c>
      <c r="I181" s="1"/>
      <c r="J181" s="1"/>
      <c r="K181" s="43"/>
      <c r="L181" s="19" t="s">
        <v>269</v>
      </c>
    </row>
    <row r="182" spans="2:12" ht="80.099999999999994" customHeight="1" x14ac:dyDescent="0.2">
      <c r="B182" s="35" t="s">
        <v>136</v>
      </c>
      <c r="C182" s="3" t="s">
        <v>20</v>
      </c>
      <c r="D182" s="3" t="s">
        <v>167</v>
      </c>
      <c r="E182" s="3" t="s">
        <v>270</v>
      </c>
      <c r="F182" s="6" t="s">
        <v>4</v>
      </c>
      <c r="G182" s="1">
        <v>185</v>
      </c>
      <c r="H182" s="1" t="s">
        <v>184</v>
      </c>
      <c r="I182" s="1"/>
      <c r="J182" s="1"/>
      <c r="K182" s="25">
        <v>61</v>
      </c>
      <c r="L182" s="3" t="s">
        <v>271</v>
      </c>
    </row>
    <row r="183" spans="2:12" ht="80.099999999999994" customHeight="1" x14ac:dyDescent="0.2">
      <c r="B183" s="35" t="s">
        <v>136</v>
      </c>
      <c r="C183" s="3" t="s">
        <v>20</v>
      </c>
      <c r="D183" s="3" t="s">
        <v>167</v>
      </c>
      <c r="E183" s="3" t="s">
        <v>272</v>
      </c>
      <c r="F183" s="6" t="s">
        <v>4</v>
      </c>
      <c r="G183" s="1">
        <v>186</v>
      </c>
      <c r="H183" s="1" t="s">
        <v>184</v>
      </c>
      <c r="I183" s="1"/>
      <c r="J183" s="1"/>
      <c r="K183" s="25">
        <v>62</v>
      </c>
      <c r="L183" s="3" t="s">
        <v>275</v>
      </c>
    </row>
    <row r="184" spans="2:12" ht="80.099999999999994" customHeight="1" x14ac:dyDescent="0.2">
      <c r="B184" s="35" t="s">
        <v>136</v>
      </c>
      <c r="C184" s="3" t="s">
        <v>20</v>
      </c>
      <c r="D184" s="22" t="s">
        <v>24</v>
      </c>
      <c r="E184" s="3" t="s">
        <v>273</v>
      </c>
      <c r="F184" s="6" t="s">
        <v>4</v>
      </c>
      <c r="G184" s="1">
        <v>187</v>
      </c>
      <c r="H184" s="1" t="s">
        <v>184</v>
      </c>
      <c r="I184" s="1"/>
      <c r="J184" s="1"/>
      <c r="K184" s="43"/>
      <c r="L184" s="19" t="s">
        <v>276</v>
      </c>
    </row>
    <row r="185" spans="2:12" ht="80.099999999999994" customHeight="1" x14ac:dyDescent="0.2">
      <c r="B185" s="35" t="s">
        <v>136</v>
      </c>
      <c r="C185" s="3" t="s">
        <v>20</v>
      </c>
      <c r="D185" s="22" t="s">
        <v>24</v>
      </c>
      <c r="E185" s="3" t="s">
        <v>274</v>
      </c>
      <c r="F185" s="6" t="s">
        <v>4</v>
      </c>
      <c r="G185" s="1">
        <v>188</v>
      </c>
      <c r="H185" s="1" t="s">
        <v>184</v>
      </c>
      <c r="I185" s="1"/>
      <c r="J185" s="1"/>
      <c r="K185" s="43"/>
      <c r="L185" s="19" t="s">
        <v>277</v>
      </c>
    </row>
    <row r="186" spans="2:12" ht="80.099999999999994" customHeight="1" x14ac:dyDescent="0.2">
      <c r="B186" s="35" t="s">
        <v>136</v>
      </c>
      <c r="C186" s="3" t="s">
        <v>20</v>
      </c>
      <c r="D186" s="22" t="s">
        <v>24</v>
      </c>
      <c r="E186" s="3" t="s">
        <v>278</v>
      </c>
      <c r="F186" s="6" t="s">
        <v>4</v>
      </c>
      <c r="G186" s="1">
        <v>189</v>
      </c>
      <c r="H186" s="1" t="s">
        <v>184</v>
      </c>
      <c r="I186" s="1"/>
      <c r="J186" s="1"/>
      <c r="K186" s="43"/>
      <c r="L186" s="19" t="s">
        <v>279</v>
      </c>
    </row>
    <row r="187" spans="2:12" ht="80.099999999999994" customHeight="1" x14ac:dyDescent="0.2">
      <c r="B187" s="35" t="s">
        <v>136</v>
      </c>
      <c r="C187" s="3" t="s">
        <v>20</v>
      </c>
      <c r="D187" s="22" t="s">
        <v>24</v>
      </c>
      <c r="E187" s="3" t="s">
        <v>280</v>
      </c>
      <c r="F187" s="6" t="s">
        <v>4</v>
      </c>
      <c r="G187" s="1">
        <v>190</v>
      </c>
      <c r="H187" s="1" t="s">
        <v>184</v>
      </c>
      <c r="I187" s="1"/>
      <c r="J187" s="1"/>
      <c r="K187" s="25">
        <v>63</v>
      </c>
      <c r="L187" s="3" t="s">
        <v>281</v>
      </c>
    </row>
    <row r="188" spans="2:12" ht="283.5" x14ac:dyDescent="0.2">
      <c r="B188" s="35" t="s">
        <v>136</v>
      </c>
      <c r="C188" s="3" t="s">
        <v>20</v>
      </c>
      <c r="D188" s="3" t="s">
        <v>167</v>
      </c>
      <c r="E188" s="3" t="s">
        <v>282</v>
      </c>
      <c r="F188" s="6" t="s">
        <v>4</v>
      </c>
      <c r="G188" s="1">
        <v>191</v>
      </c>
      <c r="H188" s="1" t="s">
        <v>184</v>
      </c>
      <c r="I188" s="1"/>
      <c r="J188" s="1"/>
      <c r="K188" s="25">
        <v>64</v>
      </c>
      <c r="L188" s="3" t="s">
        <v>644</v>
      </c>
    </row>
    <row r="189" spans="2:12" ht="80.099999999999994" customHeight="1" x14ac:dyDescent="0.2">
      <c r="B189" s="35" t="s">
        <v>136</v>
      </c>
      <c r="C189" s="3" t="s">
        <v>20</v>
      </c>
      <c r="D189" s="3" t="s">
        <v>167</v>
      </c>
      <c r="E189" s="3" t="s">
        <v>283</v>
      </c>
      <c r="F189" s="6" t="s">
        <v>7</v>
      </c>
      <c r="G189" s="1">
        <v>192</v>
      </c>
      <c r="H189" s="1" t="s">
        <v>184</v>
      </c>
      <c r="I189" s="1"/>
      <c r="J189" s="1"/>
      <c r="K189" s="43"/>
      <c r="L189" s="20" t="s">
        <v>116</v>
      </c>
    </row>
    <row r="190" spans="2:12" ht="80.099999999999994" customHeight="1" x14ac:dyDescent="0.2">
      <c r="B190" s="35" t="s">
        <v>136</v>
      </c>
      <c r="C190" s="3" t="s">
        <v>20</v>
      </c>
      <c r="D190" s="3" t="s">
        <v>167</v>
      </c>
      <c r="E190" s="3" t="s">
        <v>284</v>
      </c>
      <c r="F190" s="6" t="s">
        <v>7</v>
      </c>
      <c r="G190" s="1">
        <v>193</v>
      </c>
      <c r="H190" s="1" t="s">
        <v>184</v>
      </c>
      <c r="I190" s="1"/>
      <c r="J190" s="1"/>
      <c r="K190" s="43"/>
      <c r="L190" s="20" t="s">
        <v>168</v>
      </c>
    </row>
    <row r="191" spans="2:12" ht="80.099999999999994" customHeight="1" x14ac:dyDescent="0.2">
      <c r="B191" s="35" t="s">
        <v>136</v>
      </c>
      <c r="C191" s="3" t="s">
        <v>20</v>
      </c>
      <c r="D191" s="22" t="s">
        <v>24</v>
      </c>
      <c r="E191" s="3" t="s">
        <v>285</v>
      </c>
      <c r="F191" s="6" t="s">
        <v>7</v>
      </c>
      <c r="G191" s="1">
        <v>194</v>
      </c>
      <c r="H191" s="1" t="s">
        <v>184</v>
      </c>
      <c r="I191" s="1"/>
      <c r="J191" s="1"/>
      <c r="K191" s="43"/>
      <c r="L191" s="20" t="s">
        <v>286</v>
      </c>
    </row>
    <row r="192" spans="2:12" ht="80.099999999999994" customHeight="1" x14ac:dyDescent="0.2">
      <c r="B192" s="35" t="s">
        <v>136</v>
      </c>
      <c r="C192" s="3" t="s">
        <v>360</v>
      </c>
      <c r="D192" s="22" t="s">
        <v>24</v>
      </c>
      <c r="E192" s="3" t="s">
        <v>565</v>
      </c>
      <c r="F192" s="6" t="s">
        <v>4</v>
      </c>
      <c r="G192" s="1">
        <v>195</v>
      </c>
      <c r="H192" s="1" t="s">
        <v>184</v>
      </c>
      <c r="I192" s="1"/>
      <c r="J192" s="1"/>
      <c r="K192" s="43"/>
      <c r="L192" s="15" t="s">
        <v>566</v>
      </c>
    </row>
    <row r="193" spans="2:12" ht="80.099999999999994" customHeight="1" x14ac:dyDescent="0.2">
      <c r="B193" s="35" t="s">
        <v>136</v>
      </c>
      <c r="C193" s="3" t="s">
        <v>126</v>
      </c>
      <c r="D193" s="22" t="s">
        <v>24</v>
      </c>
      <c r="E193" s="3" t="s">
        <v>287</v>
      </c>
      <c r="F193" s="6" t="s">
        <v>4</v>
      </c>
      <c r="G193" s="1">
        <v>197</v>
      </c>
      <c r="H193" s="1" t="s">
        <v>184</v>
      </c>
      <c r="I193" s="1"/>
      <c r="J193" s="1"/>
      <c r="K193" s="43"/>
      <c r="L193" s="19" t="s">
        <v>288</v>
      </c>
    </row>
    <row r="194" spans="2:12" ht="80.099999999999994" customHeight="1" x14ac:dyDescent="0.2">
      <c r="B194" s="35" t="s">
        <v>136</v>
      </c>
      <c r="C194" s="3" t="s">
        <v>302</v>
      </c>
      <c r="D194" s="22" t="s">
        <v>24</v>
      </c>
      <c r="E194" s="3" t="s">
        <v>289</v>
      </c>
      <c r="F194" s="6" t="s">
        <v>4</v>
      </c>
      <c r="G194" s="1">
        <v>198</v>
      </c>
      <c r="H194" s="1" t="s">
        <v>184</v>
      </c>
      <c r="I194" s="1"/>
      <c r="J194" s="1"/>
      <c r="K194" s="43"/>
      <c r="L194" s="19" t="s">
        <v>290</v>
      </c>
    </row>
    <row r="195" spans="2:12" ht="80.099999999999994" customHeight="1" x14ac:dyDescent="0.2">
      <c r="B195" s="35" t="s">
        <v>136</v>
      </c>
      <c r="C195" s="3" t="s">
        <v>302</v>
      </c>
      <c r="D195" s="22" t="s">
        <v>24</v>
      </c>
      <c r="E195" s="3" t="s">
        <v>291</v>
      </c>
      <c r="F195" s="6" t="s">
        <v>4</v>
      </c>
      <c r="G195" s="1">
        <v>199</v>
      </c>
      <c r="H195" s="1" t="s">
        <v>184</v>
      </c>
      <c r="I195" s="1"/>
      <c r="J195" s="1"/>
      <c r="K195" s="43"/>
      <c r="L195" s="19" t="s">
        <v>292</v>
      </c>
    </row>
    <row r="196" spans="2:12" ht="80.099999999999994" customHeight="1" x14ac:dyDescent="0.2">
      <c r="B196" s="35" t="s">
        <v>136</v>
      </c>
      <c r="C196" s="3" t="s">
        <v>302</v>
      </c>
      <c r="D196" s="22" t="s">
        <v>24</v>
      </c>
      <c r="E196" s="3" t="s">
        <v>293</v>
      </c>
      <c r="F196" s="6" t="s">
        <v>4</v>
      </c>
      <c r="G196" s="1">
        <v>200</v>
      </c>
      <c r="H196" s="1" t="s">
        <v>184</v>
      </c>
      <c r="I196" s="1"/>
      <c r="J196" s="1"/>
      <c r="K196" s="43"/>
      <c r="L196" s="19" t="s">
        <v>294</v>
      </c>
    </row>
    <row r="197" spans="2:12" ht="80.099999999999994" customHeight="1" x14ac:dyDescent="0.2">
      <c r="B197" s="35" t="s">
        <v>136</v>
      </c>
      <c r="C197" s="3" t="s">
        <v>302</v>
      </c>
      <c r="D197" s="22" t="s">
        <v>24</v>
      </c>
      <c r="E197" s="3" t="s">
        <v>295</v>
      </c>
      <c r="F197" s="6" t="s">
        <v>4</v>
      </c>
      <c r="G197" s="1">
        <v>201</v>
      </c>
      <c r="H197" s="1" t="s">
        <v>184</v>
      </c>
      <c r="I197" s="1"/>
      <c r="J197" s="1"/>
      <c r="K197" s="43"/>
      <c r="L197" s="19" t="s">
        <v>296</v>
      </c>
    </row>
    <row r="198" spans="2:12" ht="80.099999999999994" customHeight="1" x14ac:dyDescent="0.2">
      <c r="B198" s="35" t="s">
        <v>136</v>
      </c>
      <c r="C198" s="3" t="s">
        <v>302</v>
      </c>
      <c r="D198" s="22" t="s">
        <v>24</v>
      </c>
      <c r="E198" s="3" t="s">
        <v>567</v>
      </c>
      <c r="F198" s="6" t="s">
        <v>4</v>
      </c>
      <c r="G198" s="1">
        <v>202</v>
      </c>
      <c r="H198" s="1" t="s">
        <v>184</v>
      </c>
      <c r="I198" s="1"/>
      <c r="J198" s="1"/>
      <c r="K198" s="43"/>
      <c r="L198" s="19" t="s">
        <v>303</v>
      </c>
    </row>
    <row r="199" spans="2:12" ht="80.099999999999994" customHeight="1" x14ac:dyDescent="0.2">
      <c r="B199" s="35" t="s">
        <v>136</v>
      </c>
      <c r="C199" s="3" t="s">
        <v>117</v>
      </c>
      <c r="D199" s="22" t="s">
        <v>24</v>
      </c>
      <c r="E199" s="3" t="s">
        <v>297</v>
      </c>
      <c r="F199" s="6" t="s">
        <v>4</v>
      </c>
      <c r="G199" s="1">
        <v>204</v>
      </c>
      <c r="H199" s="1" t="s">
        <v>184</v>
      </c>
      <c r="I199" s="1"/>
      <c r="J199" s="1"/>
      <c r="K199" s="43"/>
      <c r="L199" s="19" t="s">
        <v>298</v>
      </c>
    </row>
    <row r="200" spans="2:12" ht="80.099999999999994" customHeight="1" x14ac:dyDescent="0.2">
      <c r="B200" s="35" t="s">
        <v>136</v>
      </c>
      <c r="C200" s="3" t="s">
        <v>124</v>
      </c>
      <c r="D200" s="22" t="s">
        <v>24</v>
      </c>
      <c r="E200" s="3" t="s">
        <v>299</v>
      </c>
      <c r="F200" s="6" t="s">
        <v>4</v>
      </c>
      <c r="G200" s="1">
        <v>205</v>
      </c>
      <c r="H200" s="1" t="s">
        <v>184</v>
      </c>
      <c r="I200" s="1"/>
      <c r="J200" s="1"/>
      <c r="K200" s="43"/>
      <c r="L200" s="19" t="s">
        <v>142</v>
      </c>
    </row>
    <row r="201" spans="2:12" ht="80.099999999999994" customHeight="1" x14ac:dyDescent="0.2">
      <c r="B201" s="35" t="s">
        <v>136</v>
      </c>
      <c r="C201" s="3" t="s">
        <v>123</v>
      </c>
      <c r="D201" s="22" t="s">
        <v>24</v>
      </c>
      <c r="E201" s="3" t="s">
        <v>118</v>
      </c>
      <c r="F201" s="6" t="s">
        <v>4</v>
      </c>
      <c r="G201" s="1">
        <v>206</v>
      </c>
      <c r="H201" s="1" t="s">
        <v>184</v>
      </c>
      <c r="I201" s="1"/>
      <c r="J201" s="1"/>
      <c r="K201" s="43"/>
      <c r="L201" s="19" t="s">
        <v>143</v>
      </c>
    </row>
    <row r="202" spans="2:12" ht="203.25" customHeight="1" x14ac:dyDescent="0.2">
      <c r="B202" s="35" t="s">
        <v>136</v>
      </c>
      <c r="C202" s="3" t="s">
        <v>123</v>
      </c>
      <c r="D202" s="22" t="s">
        <v>24</v>
      </c>
      <c r="E202" s="3" t="s">
        <v>119</v>
      </c>
      <c r="F202" s="6" t="s">
        <v>4</v>
      </c>
      <c r="G202" s="1">
        <v>207</v>
      </c>
      <c r="H202" s="1" t="s">
        <v>184</v>
      </c>
      <c r="I202" s="1"/>
      <c r="J202" s="1"/>
      <c r="K202" s="43"/>
      <c r="L202" s="19" t="s">
        <v>144</v>
      </c>
    </row>
    <row r="203" spans="2:12" ht="80.099999999999994" customHeight="1" x14ac:dyDescent="0.2">
      <c r="B203" s="35" t="s">
        <v>136</v>
      </c>
      <c r="C203" s="3" t="s">
        <v>123</v>
      </c>
      <c r="D203" s="22" t="s">
        <v>24</v>
      </c>
      <c r="E203" s="3" t="s">
        <v>120</v>
      </c>
      <c r="F203" s="6" t="s">
        <v>4</v>
      </c>
      <c r="G203" s="1">
        <v>208</v>
      </c>
      <c r="H203" s="1" t="s">
        <v>184</v>
      </c>
      <c r="I203" s="1"/>
      <c r="J203" s="1"/>
      <c r="K203" s="43"/>
      <c r="L203" s="19" t="s">
        <v>121</v>
      </c>
    </row>
    <row r="204" spans="2:12" ht="128.25" customHeight="1" x14ac:dyDescent="0.2">
      <c r="B204" s="35" t="s">
        <v>136</v>
      </c>
      <c r="C204" s="3" t="s">
        <v>123</v>
      </c>
      <c r="D204" s="4" t="s">
        <v>169</v>
      </c>
      <c r="E204" s="3" t="s">
        <v>300</v>
      </c>
      <c r="F204" s="6" t="s">
        <v>4</v>
      </c>
      <c r="G204" s="1">
        <v>209</v>
      </c>
      <c r="H204" s="1" t="s">
        <v>184</v>
      </c>
      <c r="I204" s="1"/>
      <c r="J204" s="1"/>
      <c r="K204" s="43"/>
      <c r="L204" s="19" t="s">
        <v>301</v>
      </c>
    </row>
    <row r="205" spans="2:12" ht="80.099999999999994" customHeight="1" x14ac:dyDescent="0.2">
      <c r="B205" s="35" t="s">
        <v>136</v>
      </c>
      <c r="C205" s="3" t="s">
        <v>122</v>
      </c>
      <c r="D205" s="22" t="s">
        <v>24</v>
      </c>
      <c r="E205" s="3" t="s">
        <v>125</v>
      </c>
      <c r="F205" s="6" t="s">
        <v>4</v>
      </c>
      <c r="G205" s="1">
        <v>210</v>
      </c>
      <c r="H205" s="1"/>
      <c r="I205" s="1" t="s">
        <v>184</v>
      </c>
      <c r="J205" s="1"/>
      <c r="K205" s="25">
        <v>65</v>
      </c>
      <c r="L205" s="3" t="s">
        <v>182</v>
      </c>
    </row>
    <row r="206" spans="2:12" ht="80.099999999999994" customHeight="1" x14ac:dyDescent="0.2">
      <c r="B206" s="35" t="s">
        <v>136</v>
      </c>
      <c r="C206" s="3" t="s">
        <v>131</v>
      </c>
      <c r="D206" s="22" t="s">
        <v>24</v>
      </c>
      <c r="E206" s="3" t="s">
        <v>127</v>
      </c>
      <c r="F206" s="6" t="s">
        <v>4</v>
      </c>
      <c r="G206" s="1">
        <v>211</v>
      </c>
      <c r="H206" s="1"/>
      <c r="I206" s="1"/>
      <c r="J206" s="1" t="s">
        <v>184</v>
      </c>
      <c r="K206" s="43"/>
      <c r="L206" s="19" t="s">
        <v>128</v>
      </c>
    </row>
    <row r="207" spans="2:12" ht="80.099999999999994" customHeight="1" x14ac:dyDescent="0.2">
      <c r="B207" s="35" t="s">
        <v>136</v>
      </c>
      <c r="C207" s="3" t="s">
        <v>131</v>
      </c>
      <c r="D207" s="22" t="s">
        <v>24</v>
      </c>
      <c r="E207" s="3" t="s">
        <v>129</v>
      </c>
      <c r="F207" s="6" t="s">
        <v>4</v>
      </c>
      <c r="G207" s="1">
        <v>212</v>
      </c>
      <c r="H207" s="1" t="s">
        <v>184</v>
      </c>
      <c r="I207" s="1"/>
      <c r="J207" s="1"/>
      <c r="K207" s="43"/>
      <c r="L207" s="19" t="s">
        <v>130</v>
      </c>
    </row>
    <row r="208" spans="2:12" ht="80.099999999999994" customHeight="1" x14ac:dyDescent="0.2">
      <c r="B208" s="35" t="s">
        <v>136</v>
      </c>
      <c r="C208" s="3" t="s">
        <v>307</v>
      </c>
      <c r="D208" s="22" t="s">
        <v>24</v>
      </c>
      <c r="E208" s="3" t="s">
        <v>304</v>
      </c>
      <c r="F208" s="6" t="s">
        <v>4</v>
      </c>
      <c r="G208" s="1">
        <v>213</v>
      </c>
      <c r="H208" s="1" t="s">
        <v>184</v>
      </c>
      <c r="I208" s="1"/>
      <c r="J208" s="1"/>
      <c r="K208" s="25">
        <v>66</v>
      </c>
      <c r="L208" s="3" t="s">
        <v>305</v>
      </c>
    </row>
    <row r="209" spans="2:12" ht="80.099999999999994" customHeight="1" x14ac:dyDescent="0.2">
      <c r="B209" s="35" t="s">
        <v>136</v>
      </c>
      <c r="C209" s="3" t="s">
        <v>307</v>
      </c>
      <c r="D209" s="22" t="s">
        <v>24</v>
      </c>
      <c r="E209" s="3" t="s">
        <v>306</v>
      </c>
      <c r="F209" s="6" t="s">
        <v>4</v>
      </c>
      <c r="G209" s="1">
        <v>214</v>
      </c>
      <c r="H209" s="1"/>
      <c r="I209" s="1" t="s">
        <v>184</v>
      </c>
      <c r="J209" s="1"/>
      <c r="K209" s="43"/>
      <c r="L209" s="19" t="s">
        <v>308</v>
      </c>
    </row>
    <row r="210" spans="2:12" ht="216.75" customHeight="1" x14ac:dyDescent="0.2">
      <c r="B210" s="35" t="s">
        <v>136</v>
      </c>
      <c r="C210" s="3" t="s">
        <v>339</v>
      </c>
      <c r="D210" s="22" t="s">
        <v>24</v>
      </c>
      <c r="E210" s="3" t="s">
        <v>309</v>
      </c>
      <c r="F210" s="6" t="s">
        <v>4</v>
      </c>
      <c r="G210" s="1">
        <v>215</v>
      </c>
      <c r="H210" s="1"/>
      <c r="I210" s="1"/>
      <c r="J210" s="1" t="s">
        <v>184</v>
      </c>
      <c r="K210" s="43"/>
      <c r="L210" s="19" t="s">
        <v>338</v>
      </c>
    </row>
    <row r="211" spans="2:12" ht="80.099999999999994" customHeight="1" x14ac:dyDescent="0.2">
      <c r="B211" s="35" t="s">
        <v>136</v>
      </c>
      <c r="C211" s="3" t="s">
        <v>307</v>
      </c>
      <c r="D211" s="22" t="s">
        <v>24</v>
      </c>
      <c r="E211" s="3" t="s">
        <v>310</v>
      </c>
      <c r="F211" s="6" t="s">
        <v>4</v>
      </c>
      <c r="G211" s="1">
        <v>216</v>
      </c>
      <c r="H211" s="5"/>
      <c r="I211" s="1" t="s">
        <v>184</v>
      </c>
      <c r="J211" s="5"/>
      <c r="K211" s="43"/>
      <c r="L211" s="19" t="s">
        <v>311</v>
      </c>
    </row>
    <row r="212" spans="2:12" ht="80.099999999999994" customHeight="1" x14ac:dyDescent="0.2">
      <c r="B212" s="35" t="s">
        <v>136</v>
      </c>
      <c r="C212" s="3" t="s">
        <v>307</v>
      </c>
      <c r="D212" s="22" t="s">
        <v>24</v>
      </c>
      <c r="E212" s="3" t="s">
        <v>312</v>
      </c>
      <c r="F212" s="6" t="s">
        <v>4</v>
      </c>
      <c r="G212" s="1">
        <v>217</v>
      </c>
      <c r="H212" s="1" t="s">
        <v>184</v>
      </c>
      <c r="I212" s="5"/>
      <c r="J212" s="5"/>
      <c r="K212" s="43"/>
      <c r="L212" s="19" t="s">
        <v>315</v>
      </c>
    </row>
    <row r="213" spans="2:12" ht="80.099999999999994" customHeight="1" x14ac:dyDescent="0.2">
      <c r="B213" s="35" t="s">
        <v>136</v>
      </c>
      <c r="C213" s="3" t="s">
        <v>307</v>
      </c>
      <c r="D213" s="22" t="s">
        <v>24</v>
      </c>
      <c r="E213" s="3" t="s">
        <v>313</v>
      </c>
      <c r="F213" s="6" t="s">
        <v>4</v>
      </c>
      <c r="G213" s="1">
        <v>218</v>
      </c>
      <c r="H213" s="1" t="s">
        <v>184</v>
      </c>
      <c r="I213" s="5"/>
      <c r="J213" s="5"/>
      <c r="K213" s="43"/>
      <c r="L213" s="19" t="s">
        <v>316</v>
      </c>
    </row>
    <row r="214" spans="2:12" ht="80.099999999999994" customHeight="1" x14ac:dyDescent="0.2">
      <c r="B214" s="35" t="s">
        <v>136</v>
      </c>
      <c r="C214" s="3" t="s">
        <v>307</v>
      </c>
      <c r="D214" s="22" t="s">
        <v>24</v>
      </c>
      <c r="E214" s="3" t="s">
        <v>314</v>
      </c>
      <c r="F214" s="6" t="s">
        <v>4</v>
      </c>
      <c r="G214" s="1">
        <v>219</v>
      </c>
      <c r="H214" s="1" t="s">
        <v>184</v>
      </c>
      <c r="I214" s="5"/>
      <c r="J214" s="5"/>
      <c r="K214" s="43"/>
      <c r="L214" s="19" t="s">
        <v>317</v>
      </c>
    </row>
    <row r="215" spans="2:12" ht="207.75" customHeight="1" x14ac:dyDescent="0.2">
      <c r="B215" s="35" t="s">
        <v>136</v>
      </c>
      <c r="C215" s="3" t="s">
        <v>319</v>
      </c>
      <c r="D215" s="22" t="s">
        <v>24</v>
      </c>
      <c r="E215" s="3" t="s">
        <v>355</v>
      </c>
      <c r="F215" s="6" t="s">
        <v>4</v>
      </c>
      <c r="G215" s="1">
        <v>220</v>
      </c>
      <c r="H215" s="1" t="s">
        <v>184</v>
      </c>
      <c r="I215" s="1"/>
      <c r="J215" s="1"/>
      <c r="K215" s="43"/>
      <c r="L215" s="19" t="s">
        <v>345</v>
      </c>
    </row>
    <row r="216" spans="2:12" ht="189" customHeight="1" x14ac:dyDescent="0.2">
      <c r="B216" s="35" t="s">
        <v>136</v>
      </c>
      <c r="C216" s="3" t="s">
        <v>318</v>
      </c>
      <c r="D216" s="22" t="s">
        <v>24</v>
      </c>
      <c r="E216" s="3" t="s">
        <v>568</v>
      </c>
      <c r="F216" s="6" t="s">
        <v>4</v>
      </c>
      <c r="G216" s="1">
        <v>221</v>
      </c>
      <c r="H216" s="1" t="s">
        <v>184</v>
      </c>
      <c r="I216" s="1"/>
      <c r="J216" s="1"/>
      <c r="K216" s="43"/>
      <c r="L216" s="19" t="s">
        <v>344</v>
      </c>
    </row>
    <row r="217" spans="2:12" ht="80.099999999999994" customHeight="1" x14ac:dyDescent="0.2">
      <c r="B217" s="35" t="s">
        <v>136</v>
      </c>
      <c r="C217" s="3" t="s">
        <v>320</v>
      </c>
      <c r="D217" s="22" t="s">
        <v>24</v>
      </c>
      <c r="E217" s="3" t="s">
        <v>347</v>
      </c>
      <c r="F217" s="6" t="s">
        <v>4</v>
      </c>
      <c r="G217" s="1">
        <v>222</v>
      </c>
      <c r="H217" s="1" t="s">
        <v>184</v>
      </c>
      <c r="I217" s="1"/>
      <c r="J217" s="1"/>
      <c r="K217" s="43"/>
      <c r="L217" s="15" t="s">
        <v>346</v>
      </c>
    </row>
    <row r="218" spans="2:12" ht="201" customHeight="1" x14ac:dyDescent="0.2">
      <c r="B218" s="35" t="s">
        <v>136</v>
      </c>
      <c r="C218" s="3" t="s">
        <v>348</v>
      </c>
      <c r="D218" s="22" t="s">
        <v>24</v>
      </c>
      <c r="E218" s="3" t="s">
        <v>349</v>
      </c>
      <c r="F218" s="6" t="s">
        <v>4</v>
      </c>
      <c r="G218" s="1">
        <v>223</v>
      </c>
      <c r="H218" s="1" t="s">
        <v>184</v>
      </c>
      <c r="I218" s="5"/>
      <c r="J218" s="5"/>
      <c r="K218" s="43"/>
      <c r="L218" s="15" t="s">
        <v>352</v>
      </c>
    </row>
    <row r="219" spans="2:12" ht="174" customHeight="1" x14ac:dyDescent="0.2">
      <c r="B219" s="35" t="s">
        <v>136</v>
      </c>
      <c r="C219" s="3" t="s">
        <v>348</v>
      </c>
      <c r="D219" s="22" t="s">
        <v>24</v>
      </c>
      <c r="E219" s="3" t="s">
        <v>350</v>
      </c>
      <c r="F219" s="6" t="s">
        <v>4</v>
      </c>
      <c r="G219" s="1">
        <v>224</v>
      </c>
      <c r="H219" s="1" t="s">
        <v>184</v>
      </c>
      <c r="I219" s="5"/>
      <c r="J219" s="5"/>
      <c r="K219" s="43"/>
      <c r="L219" s="15" t="s">
        <v>351</v>
      </c>
    </row>
    <row r="220" spans="2:12" ht="186.75" customHeight="1" x14ac:dyDescent="0.2">
      <c r="B220" s="35" t="s">
        <v>136</v>
      </c>
      <c r="C220" s="3" t="s">
        <v>348</v>
      </c>
      <c r="D220" s="22" t="s">
        <v>24</v>
      </c>
      <c r="E220" s="3" t="s">
        <v>353</v>
      </c>
      <c r="F220" s="6" t="s">
        <v>4</v>
      </c>
      <c r="G220" s="1">
        <v>225</v>
      </c>
      <c r="H220" s="1" t="s">
        <v>184</v>
      </c>
      <c r="I220" s="5"/>
      <c r="J220" s="5"/>
      <c r="K220" s="43"/>
      <c r="L220" s="15" t="s">
        <v>354</v>
      </c>
    </row>
    <row r="221" spans="2:12" ht="171" customHeight="1" x14ac:dyDescent="0.2">
      <c r="B221" s="35" t="s">
        <v>136</v>
      </c>
      <c r="C221" s="3" t="s">
        <v>321</v>
      </c>
      <c r="D221" s="22" t="s">
        <v>24</v>
      </c>
      <c r="E221" s="3" t="s">
        <v>356</v>
      </c>
      <c r="F221" s="6" t="s">
        <v>4</v>
      </c>
      <c r="G221" s="1">
        <v>226</v>
      </c>
      <c r="H221" s="1" t="s">
        <v>184</v>
      </c>
      <c r="I221" s="1"/>
      <c r="J221" s="1"/>
      <c r="K221" s="43"/>
      <c r="L221" s="15" t="s">
        <v>322</v>
      </c>
    </row>
    <row r="222" spans="2:12" ht="200.25" customHeight="1" x14ac:dyDescent="0.2">
      <c r="B222" s="35" t="s">
        <v>136</v>
      </c>
      <c r="C222" s="3" t="s">
        <v>321</v>
      </c>
      <c r="D222" s="22" t="s">
        <v>24</v>
      </c>
      <c r="E222" s="3" t="s">
        <v>357</v>
      </c>
      <c r="F222" s="6" t="s">
        <v>4</v>
      </c>
      <c r="G222" s="1">
        <v>227</v>
      </c>
      <c r="H222" s="1" t="s">
        <v>184</v>
      </c>
      <c r="I222" s="1"/>
      <c r="J222" s="1"/>
      <c r="K222" s="43"/>
      <c r="L222" s="15" t="s">
        <v>323</v>
      </c>
    </row>
    <row r="223" spans="2:12" ht="165.75" customHeight="1" x14ac:dyDescent="0.2">
      <c r="B223" s="35" t="s">
        <v>136</v>
      </c>
      <c r="C223" s="3" t="s">
        <v>321</v>
      </c>
      <c r="D223" s="22" t="s">
        <v>24</v>
      </c>
      <c r="E223" s="3" t="s">
        <v>358</v>
      </c>
      <c r="F223" s="6" t="s">
        <v>4</v>
      </c>
      <c r="G223" s="1">
        <v>228</v>
      </c>
      <c r="H223" s="1" t="s">
        <v>184</v>
      </c>
      <c r="I223" s="1"/>
      <c r="J223" s="1"/>
      <c r="K223" s="43"/>
      <c r="L223" s="15" t="s">
        <v>324</v>
      </c>
    </row>
    <row r="224" spans="2:12" ht="222.75" customHeight="1" x14ac:dyDescent="0.2">
      <c r="B224" s="35" t="s">
        <v>136</v>
      </c>
      <c r="C224" s="3" t="s">
        <v>326</v>
      </c>
      <c r="D224" s="22" t="s">
        <v>24</v>
      </c>
      <c r="E224" s="3" t="s">
        <v>359</v>
      </c>
      <c r="F224" s="6" t="s">
        <v>4</v>
      </c>
      <c r="G224" s="1">
        <v>229</v>
      </c>
      <c r="H224" s="1" t="s">
        <v>184</v>
      </c>
      <c r="I224" s="1"/>
      <c r="J224" s="1"/>
      <c r="K224" s="43"/>
      <c r="L224" s="15" t="s">
        <v>325</v>
      </c>
    </row>
    <row r="225" spans="2:12" ht="135.75" customHeight="1" x14ac:dyDescent="0.2">
      <c r="B225" s="35" t="s">
        <v>136</v>
      </c>
      <c r="C225" s="3" t="s">
        <v>327</v>
      </c>
      <c r="D225" s="22" t="s">
        <v>24</v>
      </c>
      <c r="E225" s="3" t="s">
        <v>328</v>
      </c>
      <c r="F225" s="6" t="s">
        <v>4</v>
      </c>
      <c r="G225" s="1">
        <v>231</v>
      </c>
      <c r="H225" s="1" t="s">
        <v>184</v>
      </c>
      <c r="I225" s="1"/>
      <c r="J225" s="1"/>
      <c r="K225" s="43"/>
      <c r="L225" s="15" t="s">
        <v>330</v>
      </c>
    </row>
    <row r="226" spans="2:12" ht="135.75" customHeight="1" x14ac:dyDescent="0.2">
      <c r="B226" s="35" t="s">
        <v>136</v>
      </c>
      <c r="C226" s="3" t="s">
        <v>327</v>
      </c>
      <c r="D226" s="22" t="s">
        <v>24</v>
      </c>
      <c r="E226" s="3" t="s">
        <v>329</v>
      </c>
      <c r="F226" s="6" t="s">
        <v>4</v>
      </c>
      <c r="G226" s="1">
        <v>232</v>
      </c>
      <c r="H226" s="1" t="s">
        <v>184</v>
      </c>
      <c r="I226" s="1"/>
      <c r="J226" s="1"/>
      <c r="K226" s="43"/>
      <c r="L226" s="15" t="s">
        <v>361</v>
      </c>
    </row>
    <row r="227" spans="2:12" ht="256.5" x14ac:dyDescent="0.2">
      <c r="B227" s="35" t="s">
        <v>136</v>
      </c>
      <c r="C227" s="3" t="s">
        <v>327</v>
      </c>
      <c r="D227" s="22" t="s">
        <v>24</v>
      </c>
      <c r="E227" s="3" t="s">
        <v>331</v>
      </c>
      <c r="F227" s="6" t="s">
        <v>4</v>
      </c>
      <c r="G227" s="1">
        <v>233</v>
      </c>
      <c r="H227" s="1" t="s">
        <v>184</v>
      </c>
      <c r="I227" s="5"/>
      <c r="J227" s="5"/>
      <c r="K227" s="43"/>
      <c r="L227" s="19" t="s">
        <v>362</v>
      </c>
    </row>
    <row r="228" spans="2:12" ht="134.25" customHeight="1" x14ac:dyDescent="0.2">
      <c r="B228" s="35" t="s">
        <v>136</v>
      </c>
      <c r="C228" s="3" t="s">
        <v>335</v>
      </c>
      <c r="D228" s="22" t="s">
        <v>24</v>
      </c>
      <c r="E228" s="3" t="s">
        <v>336</v>
      </c>
      <c r="F228" s="6" t="s">
        <v>4</v>
      </c>
      <c r="G228" s="1">
        <v>234</v>
      </c>
      <c r="H228" s="1" t="s">
        <v>184</v>
      </c>
      <c r="I228" s="5"/>
      <c r="J228" s="5"/>
      <c r="K228" s="43"/>
      <c r="L228" s="19" t="s">
        <v>337</v>
      </c>
    </row>
    <row r="229" spans="2:12" ht="134.25" customHeight="1" x14ac:dyDescent="0.2">
      <c r="B229" s="35" t="s">
        <v>136</v>
      </c>
      <c r="C229" s="3" t="s">
        <v>335</v>
      </c>
      <c r="D229" s="22" t="s">
        <v>24</v>
      </c>
      <c r="E229" s="3" t="s">
        <v>340</v>
      </c>
      <c r="F229" s="6" t="s">
        <v>4</v>
      </c>
      <c r="G229" s="1">
        <v>235</v>
      </c>
      <c r="H229" s="1" t="s">
        <v>184</v>
      </c>
      <c r="I229" s="5"/>
      <c r="J229" s="5"/>
      <c r="K229" s="43"/>
      <c r="L229" s="19" t="s">
        <v>341</v>
      </c>
    </row>
    <row r="230" spans="2:12" ht="134.25" customHeight="1" x14ac:dyDescent="0.2">
      <c r="B230" s="35" t="s">
        <v>136</v>
      </c>
      <c r="C230" s="3" t="s">
        <v>335</v>
      </c>
      <c r="D230" s="22" t="s">
        <v>24</v>
      </c>
      <c r="E230" s="3" t="s">
        <v>342</v>
      </c>
      <c r="F230" s="6" t="s">
        <v>4</v>
      </c>
      <c r="G230" s="1">
        <v>236</v>
      </c>
      <c r="H230" s="1" t="s">
        <v>184</v>
      </c>
      <c r="I230" s="5"/>
      <c r="J230" s="5"/>
      <c r="K230" s="43"/>
      <c r="L230" s="19" t="s">
        <v>343</v>
      </c>
    </row>
    <row r="231" spans="2:12" ht="80.099999999999994" customHeight="1" x14ac:dyDescent="0.2">
      <c r="B231" s="35" t="s">
        <v>136</v>
      </c>
      <c r="C231" s="3" t="s">
        <v>363</v>
      </c>
      <c r="D231" s="22" t="s">
        <v>24</v>
      </c>
      <c r="E231" s="3" t="s">
        <v>132</v>
      </c>
      <c r="F231" s="6" t="s">
        <v>4</v>
      </c>
      <c r="G231" s="1">
        <v>237</v>
      </c>
      <c r="H231" s="1" t="s">
        <v>184</v>
      </c>
      <c r="I231" s="1"/>
      <c r="J231" s="1"/>
      <c r="K231" s="43"/>
      <c r="L231" s="19" t="s">
        <v>332</v>
      </c>
    </row>
    <row r="232" spans="2:12" ht="80.099999999999994" customHeight="1" x14ac:dyDescent="0.2">
      <c r="B232" s="35" t="s">
        <v>136</v>
      </c>
      <c r="C232" s="3" t="s">
        <v>363</v>
      </c>
      <c r="D232" s="22" t="s">
        <v>24</v>
      </c>
      <c r="E232" s="3" t="s">
        <v>134</v>
      </c>
      <c r="F232" s="6" t="s">
        <v>4</v>
      </c>
      <c r="G232" s="1">
        <v>238</v>
      </c>
      <c r="H232" s="1" t="s">
        <v>184</v>
      </c>
      <c r="I232" s="1"/>
      <c r="J232" s="1"/>
      <c r="K232" s="43"/>
      <c r="L232" s="19" t="s">
        <v>333</v>
      </c>
    </row>
    <row r="233" spans="2:12" ht="80.099999999999994" customHeight="1" x14ac:dyDescent="0.2">
      <c r="B233" s="35" t="s">
        <v>136</v>
      </c>
      <c r="C233" s="3" t="s">
        <v>363</v>
      </c>
      <c r="D233" s="22" t="s">
        <v>24</v>
      </c>
      <c r="E233" s="3" t="s">
        <v>133</v>
      </c>
      <c r="F233" s="6" t="s">
        <v>4</v>
      </c>
      <c r="G233" s="1">
        <v>239</v>
      </c>
      <c r="H233" s="1"/>
      <c r="I233" s="1" t="s">
        <v>184</v>
      </c>
      <c r="J233" s="1"/>
      <c r="K233" s="43"/>
      <c r="L233" s="19" t="s">
        <v>334</v>
      </c>
    </row>
    <row r="234" spans="2:12" ht="119.25" customHeight="1" x14ac:dyDescent="0.2">
      <c r="B234" s="27" t="s">
        <v>22</v>
      </c>
      <c r="C234" s="27" t="s">
        <v>23</v>
      </c>
      <c r="D234" s="22" t="s">
        <v>24</v>
      </c>
      <c r="E234" s="27" t="s">
        <v>594</v>
      </c>
      <c r="F234" s="6" t="s">
        <v>4</v>
      </c>
      <c r="G234" s="1">
        <v>241</v>
      </c>
      <c r="H234" s="1" t="s">
        <v>184</v>
      </c>
      <c r="I234" s="1"/>
      <c r="J234" s="1"/>
      <c r="K234" s="25">
        <v>67</v>
      </c>
      <c r="L234" s="27" t="s">
        <v>575</v>
      </c>
    </row>
    <row r="235" spans="2:12" ht="119.25" customHeight="1" x14ac:dyDescent="0.2">
      <c r="B235" s="27" t="s">
        <v>22</v>
      </c>
      <c r="C235" s="27" t="s">
        <v>23</v>
      </c>
      <c r="D235" s="22" t="s">
        <v>24</v>
      </c>
      <c r="E235" s="27" t="s">
        <v>573</v>
      </c>
      <c r="F235" s="6" t="s">
        <v>4</v>
      </c>
      <c r="G235" s="1">
        <v>242</v>
      </c>
      <c r="H235" s="1" t="s">
        <v>184</v>
      </c>
      <c r="I235" s="1"/>
      <c r="J235" s="1"/>
      <c r="K235" s="25">
        <v>68</v>
      </c>
      <c r="L235" s="27" t="s">
        <v>574</v>
      </c>
    </row>
    <row r="236" spans="2:12" ht="125.25" customHeight="1" x14ac:dyDescent="0.2">
      <c r="B236" s="27" t="s">
        <v>22</v>
      </c>
      <c r="C236" s="27" t="s">
        <v>23</v>
      </c>
      <c r="D236" s="22" t="s">
        <v>24</v>
      </c>
      <c r="E236" s="27" t="s">
        <v>576</v>
      </c>
      <c r="F236" s="5" t="s">
        <v>4</v>
      </c>
      <c r="G236" s="1">
        <v>244</v>
      </c>
      <c r="H236" s="1" t="s">
        <v>184</v>
      </c>
      <c r="I236" s="1"/>
      <c r="J236" s="1"/>
      <c r="K236" s="25">
        <v>69</v>
      </c>
      <c r="L236" s="27" t="s">
        <v>645</v>
      </c>
    </row>
    <row r="237" spans="2:12" ht="104.25" customHeight="1" x14ac:dyDescent="0.2">
      <c r="B237" s="27" t="s">
        <v>22</v>
      </c>
      <c r="C237" s="27" t="s">
        <v>23</v>
      </c>
      <c r="D237" s="22" t="s">
        <v>24</v>
      </c>
      <c r="E237" s="27" t="s">
        <v>612</v>
      </c>
      <c r="F237" s="5" t="s">
        <v>4</v>
      </c>
      <c r="G237" s="1">
        <v>245</v>
      </c>
      <c r="H237" s="1" t="s">
        <v>184</v>
      </c>
      <c r="I237" s="1"/>
      <c r="J237" s="1"/>
      <c r="K237" s="43"/>
      <c r="L237" s="16" t="s">
        <v>622</v>
      </c>
    </row>
    <row r="238" spans="2:12" ht="105.75" customHeight="1" x14ac:dyDescent="0.2">
      <c r="B238" s="27" t="s">
        <v>22</v>
      </c>
      <c r="C238" s="27" t="s">
        <v>23</v>
      </c>
      <c r="D238" s="22" t="s">
        <v>24</v>
      </c>
      <c r="E238" s="27" t="s">
        <v>577</v>
      </c>
      <c r="F238" s="6" t="s">
        <v>4</v>
      </c>
      <c r="G238" s="1">
        <v>246</v>
      </c>
      <c r="H238" s="1" t="s">
        <v>184</v>
      </c>
      <c r="I238" s="1"/>
      <c r="J238" s="1"/>
      <c r="K238" s="25">
        <v>70</v>
      </c>
      <c r="L238" s="27" t="s">
        <v>580</v>
      </c>
    </row>
    <row r="239" spans="2:12" ht="115.5" customHeight="1" x14ac:dyDescent="0.2">
      <c r="B239" s="27" t="s">
        <v>22</v>
      </c>
      <c r="C239" s="27" t="s">
        <v>23</v>
      </c>
      <c r="D239" s="22" t="s">
        <v>24</v>
      </c>
      <c r="E239" s="27" t="s">
        <v>578</v>
      </c>
      <c r="F239" s="6" t="s">
        <v>4</v>
      </c>
      <c r="G239" s="1">
        <v>247</v>
      </c>
      <c r="H239" s="1" t="s">
        <v>184</v>
      </c>
      <c r="I239" s="1"/>
      <c r="J239" s="1"/>
      <c r="K239" s="25">
        <v>71</v>
      </c>
      <c r="L239" s="27" t="s">
        <v>581</v>
      </c>
    </row>
    <row r="240" spans="2:12" ht="150" customHeight="1" x14ac:dyDescent="0.2">
      <c r="B240" s="27" t="s">
        <v>22</v>
      </c>
      <c r="C240" s="27" t="s">
        <v>23</v>
      </c>
      <c r="D240" s="22" t="s">
        <v>24</v>
      </c>
      <c r="E240" s="27" t="s">
        <v>579</v>
      </c>
      <c r="F240" s="6" t="s">
        <v>4</v>
      </c>
      <c r="G240" s="1">
        <v>248</v>
      </c>
      <c r="H240" s="1" t="s">
        <v>184</v>
      </c>
      <c r="I240" s="1"/>
      <c r="J240" s="1"/>
      <c r="K240" s="25">
        <v>72</v>
      </c>
      <c r="L240" s="27" t="s">
        <v>582</v>
      </c>
    </row>
    <row r="241" spans="2:12" ht="80.099999999999994" customHeight="1" x14ac:dyDescent="0.2">
      <c r="B241" s="27" t="s">
        <v>22</v>
      </c>
      <c r="C241" s="27" t="s">
        <v>23</v>
      </c>
      <c r="D241" s="22" t="s">
        <v>24</v>
      </c>
      <c r="E241" s="27" t="s">
        <v>583</v>
      </c>
      <c r="F241" s="6" t="s">
        <v>4</v>
      </c>
      <c r="G241" s="1">
        <v>249</v>
      </c>
      <c r="H241" s="1" t="s">
        <v>184</v>
      </c>
      <c r="I241" s="1"/>
      <c r="J241" s="1"/>
      <c r="K241" s="25">
        <v>73</v>
      </c>
      <c r="L241" s="27" t="s">
        <v>584</v>
      </c>
    </row>
    <row r="242" spans="2:12" ht="80.099999999999994" customHeight="1" x14ac:dyDescent="0.2">
      <c r="B242" s="27" t="s">
        <v>22</v>
      </c>
      <c r="C242" s="27" t="s">
        <v>23</v>
      </c>
      <c r="D242" s="22" t="s">
        <v>24</v>
      </c>
      <c r="E242" s="27" t="s">
        <v>585</v>
      </c>
      <c r="F242" s="6" t="s">
        <v>4</v>
      </c>
      <c r="G242" s="1">
        <v>250</v>
      </c>
      <c r="H242" s="1" t="s">
        <v>184</v>
      </c>
      <c r="I242" s="1"/>
      <c r="J242" s="1"/>
      <c r="K242" s="25">
        <v>74</v>
      </c>
      <c r="L242" s="27" t="s">
        <v>586</v>
      </c>
    </row>
    <row r="243" spans="2:12" ht="80.099999999999994" customHeight="1" x14ac:dyDescent="0.2">
      <c r="B243" s="27" t="s">
        <v>22</v>
      </c>
      <c r="C243" s="27" t="s">
        <v>23</v>
      </c>
      <c r="D243" s="22" t="s">
        <v>24</v>
      </c>
      <c r="E243" s="27" t="s">
        <v>611</v>
      </c>
      <c r="F243" s="5" t="s">
        <v>7</v>
      </c>
      <c r="G243" s="1">
        <v>252</v>
      </c>
      <c r="H243" s="1" t="s">
        <v>184</v>
      </c>
      <c r="I243" s="1"/>
      <c r="J243" s="1"/>
      <c r="K243" s="43"/>
      <c r="L243" s="17" t="s">
        <v>587</v>
      </c>
    </row>
    <row r="244" spans="2:12" ht="157.5" customHeight="1" x14ac:dyDescent="0.2">
      <c r="B244" s="27" t="s">
        <v>22</v>
      </c>
      <c r="C244" s="27" t="s">
        <v>23</v>
      </c>
      <c r="D244" s="22" t="s">
        <v>24</v>
      </c>
      <c r="E244" s="27" t="s">
        <v>588</v>
      </c>
      <c r="F244" s="5" t="s">
        <v>4</v>
      </c>
      <c r="G244" s="1">
        <v>253</v>
      </c>
      <c r="H244" s="1" t="s">
        <v>184</v>
      </c>
      <c r="I244" s="1"/>
      <c r="J244" s="1"/>
      <c r="K244" s="43"/>
      <c r="L244" s="16" t="s">
        <v>599</v>
      </c>
    </row>
    <row r="245" spans="2:12" ht="167.25" customHeight="1" x14ac:dyDescent="0.2">
      <c r="B245" s="27" t="s">
        <v>22</v>
      </c>
      <c r="C245" s="27" t="s">
        <v>23</v>
      </c>
      <c r="D245" s="22" t="s">
        <v>24</v>
      </c>
      <c r="E245" s="27" t="s">
        <v>588</v>
      </c>
      <c r="F245" s="5" t="s">
        <v>4</v>
      </c>
      <c r="G245" s="1">
        <v>254</v>
      </c>
      <c r="H245" s="1" t="s">
        <v>184</v>
      </c>
      <c r="I245" s="1"/>
      <c r="J245" s="1"/>
      <c r="K245" s="25">
        <v>75</v>
      </c>
      <c r="L245" s="27" t="s">
        <v>598</v>
      </c>
    </row>
    <row r="246" spans="2:12" ht="117" customHeight="1" x14ac:dyDescent="0.2">
      <c r="B246" s="27" t="s">
        <v>22</v>
      </c>
      <c r="C246" s="27" t="s">
        <v>23</v>
      </c>
      <c r="D246" s="22" t="s">
        <v>24</v>
      </c>
      <c r="E246" s="27" t="s">
        <v>589</v>
      </c>
      <c r="F246" s="5" t="s">
        <v>4</v>
      </c>
      <c r="G246" s="1">
        <v>255</v>
      </c>
      <c r="H246" s="1" t="s">
        <v>184</v>
      </c>
      <c r="I246" s="1"/>
      <c r="J246" s="1"/>
      <c r="K246" s="25">
        <v>76</v>
      </c>
      <c r="L246" s="27" t="s">
        <v>597</v>
      </c>
    </row>
    <row r="247" spans="2:12" ht="132.75" customHeight="1" x14ac:dyDescent="0.2">
      <c r="B247" s="27" t="s">
        <v>22</v>
      </c>
      <c r="C247" s="27" t="s">
        <v>23</v>
      </c>
      <c r="D247" s="22" t="s">
        <v>24</v>
      </c>
      <c r="E247" s="27" t="s">
        <v>590</v>
      </c>
      <c r="F247" s="5" t="s">
        <v>4</v>
      </c>
      <c r="G247" s="1">
        <v>256</v>
      </c>
      <c r="H247" s="1" t="s">
        <v>184</v>
      </c>
      <c r="I247" s="1"/>
      <c r="J247" s="1"/>
      <c r="K247" s="25">
        <v>77</v>
      </c>
      <c r="L247" s="27" t="s">
        <v>600</v>
      </c>
    </row>
    <row r="248" spans="2:12" ht="157.5" customHeight="1" x14ac:dyDescent="0.2">
      <c r="B248" s="27" t="s">
        <v>22</v>
      </c>
      <c r="C248" s="27" t="s">
        <v>23</v>
      </c>
      <c r="D248" s="22" t="s">
        <v>24</v>
      </c>
      <c r="E248" s="27" t="s">
        <v>591</v>
      </c>
      <c r="F248" s="5" t="s">
        <v>4</v>
      </c>
      <c r="G248" s="1">
        <v>257</v>
      </c>
      <c r="H248" s="1" t="s">
        <v>184</v>
      </c>
      <c r="I248" s="1"/>
      <c r="J248" s="1"/>
      <c r="K248" s="25">
        <v>78</v>
      </c>
      <c r="L248" s="27" t="s">
        <v>601</v>
      </c>
    </row>
    <row r="249" spans="2:12" ht="157.5" customHeight="1" x14ac:dyDescent="0.2">
      <c r="B249" s="27" t="s">
        <v>22</v>
      </c>
      <c r="C249" s="27" t="s">
        <v>23</v>
      </c>
      <c r="D249" s="22" t="s">
        <v>24</v>
      </c>
      <c r="E249" s="27" t="s">
        <v>592</v>
      </c>
      <c r="F249" s="5" t="s">
        <v>4</v>
      </c>
      <c r="G249" s="1">
        <v>258</v>
      </c>
      <c r="H249" s="1" t="s">
        <v>184</v>
      </c>
      <c r="I249" s="1"/>
      <c r="J249" s="1"/>
      <c r="K249" s="25">
        <v>79</v>
      </c>
      <c r="L249" s="27" t="s">
        <v>602</v>
      </c>
    </row>
    <row r="250" spans="2:12" ht="157.5" customHeight="1" x14ac:dyDescent="0.2">
      <c r="B250" s="27" t="s">
        <v>22</v>
      </c>
      <c r="C250" s="27" t="s">
        <v>23</v>
      </c>
      <c r="D250" s="22" t="s">
        <v>24</v>
      </c>
      <c r="E250" s="27" t="s">
        <v>593</v>
      </c>
      <c r="F250" s="5" t="s">
        <v>4</v>
      </c>
      <c r="G250" s="1">
        <v>259</v>
      </c>
      <c r="H250" s="1"/>
      <c r="I250" s="1" t="s">
        <v>184</v>
      </c>
      <c r="J250" s="1"/>
      <c r="K250" s="25">
        <v>80</v>
      </c>
      <c r="L250" s="27" t="s">
        <v>603</v>
      </c>
    </row>
    <row r="251" spans="2:12" ht="80.099999999999994" customHeight="1" x14ac:dyDescent="0.2">
      <c r="B251" s="27" t="s">
        <v>22</v>
      </c>
      <c r="C251" s="27" t="s">
        <v>23</v>
      </c>
      <c r="D251" s="22" t="s">
        <v>24</v>
      </c>
      <c r="E251" s="27" t="s">
        <v>595</v>
      </c>
      <c r="F251" s="5" t="s">
        <v>4</v>
      </c>
      <c r="G251" s="1">
        <v>260</v>
      </c>
      <c r="H251" s="1" t="s">
        <v>184</v>
      </c>
      <c r="I251" s="1"/>
      <c r="J251" s="1"/>
      <c r="K251" s="25">
        <v>81</v>
      </c>
      <c r="L251" s="27" t="s">
        <v>596</v>
      </c>
    </row>
    <row r="252" spans="2:12" ht="161.25" customHeight="1" x14ac:dyDescent="0.2">
      <c r="B252" s="27" t="s">
        <v>22</v>
      </c>
      <c r="C252" s="27" t="s">
        <v>23</v>
      </c>
      <c r="D252" s="22" t="s">
        <v>24</v>
      </c>
      <c r="E252" s="27" t="s">
        <v>604</v>
      </c>
      <c r="F252" s="5" t="s">
        <v>4</v>
      </c>
      <c r="G252" s="1">
        <v>261</v>
      </c>
      <c r="H252" s="1" t="s">
        <v>184</v>
      </c>
      <c r="I252" s="1"/>
      <c r="J252" s="1"/>
      <c r="K252" s="25">
        <v>82</v>
      </c>
      <c r="L252" s="27" t="s">
        <v>605</v>
      </c>
    </row>
    <row r="253" spans="2:12" ht="143.25" customHeight="1" x14ac:dyDescent="0.2">
      <c r="B253" s="27" t="s">
        <v>22</v>
      </c>
      <c r="C253" s="27" t="s">
        <v>23</v>
      </c>
      <c r="D253" s="22" t="s">
        <v>24</v>
      </c>
      <c r="E253" s="27" t="s">
        <v>606</v>
      </c>
      <c r="F253" s="5" t="s">
        <v>4</v>
      </c>
      <c r="G253" s="1">
        <v>262</v>
      </c>
      <c r="H253" s="1" t="s">
        <v>184</v>
      </c>
      <c r="I253" s="1"/>
      <c r="J253" s="1"/>
      <c r="K253" s="25">
        <v>83</v>
      </c>
      <c r="L253" s="27" t="s">
        <v>607</v>
      </c>
    </row>
    <row r="254" spans="2:12" ht="120.75" customHeight="1" x14ac:dyDescent="0.2">
      <c r="B254" s="27" t="s">
        <v>22</v>
      </c>
      <c r="C254" s="27" t="s">
        <v>23</v>
      </c>
      <c r="D254" s="22" t="s">
        <v>24</v>
      </c>
      <c r="E254" s="27" t="s">
        <v>608</v>
      </c>
      <c r="F254" s="5" t="s">
        <v>4</v>
      </c>
      <c r="G254" s="1">
        <v>263</v>
      </c>
      <c r="H254" s="1" t="s">
        <v>184</v>
      </c>
      <c r="I254" s="1"/>
      <c r="J254" s="1"/>
      <c r="K254" s="25">
        <v>84</v>
      </c>
      <c r="L254" s="27" t="s">
        <v>609</v>
      </c>
    </row>
    <row r="255" spans="2:12" ht="165.75" customHeight="1" x14ac:dyDescent="0.2">
      <c r="B255" s="27" t="s">
        <v>22</v>
      </c>
      <c r="C255" s="27" t="s">
        <v>23</v>
      </c>
      <c r="D255" s="22" t="s">
        <v>24</v>
      </c>
      <c r="E255" s="27" t="s">
        <v>610</v>
      </c>
      <c r="F255" s="5" t="s">
        <v>4</v>
      </c>
      <c r="G255" s="1">
        <v>264</v>
      </c>
      <c r="H255" s="1" t="s">
        <v>184</v>
      </c>
      <c r="I255" s="1"/>
      <c r="J255" s="1"/>
      <c r="K255" s="25">
        <v>85</v>
      </c>
      <c r="L255" s="27" t="s">
        <v>634</v>
      </c>
    </row>
    <row r="256" spans="2:12" ht="189.75" customHeight="1" x14ac:dyDescent="0.2">
      <c r="B256" s="27" t="s">
        <v>22</v>
      </c>
      <c r="C256" s="27" t="s">
        <v>23</v>
      </c>
      <c r="D256" s="22" t="s">
        <v>24</v>
      </c>
      <c r="E256" s="27" t="s">
        <v>613</v>
      </c>
      <c r="F256" s="5" t="s">
        <v>4</v>
      </c>
      <c r="G256" s="1">
        <v>265</v>
      </c>
      <c r="H256" s="1" t="s">
        <v>184</v>
      </c>
      <c r="I256" s="1"/>
      <c r="J256" s="1"/>
      <c r="K256" s="43"/>
      <c r="L256" s="16" t="s">
        <v>614</v>
      </c>
    </row>
    <row r="257" spans="2:12" ht="168.75" customHeight="1" x14ac:dyDescent="0.2">
      <c r="B257" s="27" t="s">
        <v>22</v>
      </c>
      <c r="C257" s="27" t="s">
        <v>23</v>
      </c>
      <c r="D257" s="22" t="s">
        <v>24</v>
      </c>
      <c r="E257" s="27" t="s">
        <v>615</v>
      </c>
      <c r="F257" s="5" t="s">
        <v>4</v>
      </c>
      <c r="G257" s="1">
        <v>266</v>
      </c>
      <c r="H257" s="1" t="s">
        <v>184</v>
      </c>
      <c r="I257" s="1"/>
      <c r="J257" s="1"/>
      <c r="K257" s="25">
        <v>86</v>
      </c>
      <c r="L257" s="27" t="s">
        <v>616</v>
      </c>
    </row>
    <row r="258" spans="2:12" ht="127.5" customHeight="1" x14ac:dyDescent="0.2">
      <c r="B258" s="27" t="s">
        <v>22</v>
      </c>
      <c r="C258" s="27" t="s">
        <v>23</v>
      </c>
      <c r="D258" s="22" t="s">
        <v>24</v>
      </c>
      <c r="E258" s="27" t="s">
        <v>618</v>
      </c>
      <c r="F258" s="5" t="s">
        <v>4</v>
      </c>
      <c r="G258" s="1">
        <v>267</v>
      </c>
      <c r="H258" s="1" t="s">
        <v>184</v>
      </c>
      <c r="I258" s="1"/>
      <c r="J258" s="1"/>
      <c r="K258" s="43"/>
      <c r="L258" s="16" t="s">
        <v>617</v>
      </c>
    </row>
    <row r="259" spans="2:12" ht="119.25" customHeight="1" x14ac:dyDescent="0.2">
      <c r="B259" s="27" t="s">
        <v>25</v>
      </c>
      <c r="C259" s="27" t="s">
        <v>26</v>
      </c>
      <c r="D259" s="22" t="s">
        <v>24</v>
      </c>
      <c r="E259" s="27" t="s">
        <v>625</v>
      </c>
      <c r="F259" s="5" t="s">
        <v>7</v>
      </c>
      <c r="G259" s="1">
        <v>268</v>
      </c>
      <c r="H259" s="1" t="s">
        <v>184</v>
      </c>
      <c r="I259" s="1"/>
      <c r="J259" s="1"/>
      <c r="K259" s="43"/>
      <c r="L259" s="17" t="s">
        <v>27</v>
      </c>
    </row>
    <row r="260" spans="2:12" ht="80.099999999999994" customHeight="1" x14ac:dyDescent="0.2">
      <c r="B260" s="27" t="s">
        <v>25</v>
      </c>
      <c r="C260" s="27" t="s">
        <v>28</v>
      </c>
      <c r="D260" s="22" t="s">
        <v>24</v>
      </c>
      <c r="E260" s="27" t="s">
        <v>180</v>
      </c>
      <c r="F260" s="5" t="s">
        <v>4</v>
      </c>
      <c r="G260" s="1">
        <v>269</v>
      </c>
      <c r="H260" s="1" t="s">
        <v>184</v>
      </c>
      <c r="I260" s="1"/>
      <c r="J260" s="1"/>
      <c r="K260" s="25">
        <v>87</v>
      </c>
      <c r="L260" s="27" t="s">
        <v>181</v>
      </c>
    </row>
    <row r="261" spans="2:12" ht="80.099999999999994" customHeight="1" x14ac:dyDescent="0.2">
      <c r="B261" s="27" t="s">
        <v>25</v>
      </c>
      <c r="C261" s="27" t="s">
        <v>28</v>
      </c>
      <c r="D261" s="22" t="s">
        <v>24</v>
      </c>
      <c r="E261" s="27" t="s">
        <v>30</v>
      </c>
      <c r="F261" s="5" t="s">
        <v>4</v>
      </c>
      <c r="G261" s="1">
        <v>270</v>
      </c>
      <c r="H261" s="1" t="s">
        <v>184</v>
      </c>
      <c r="I261" s="1"/>
      <c r="J261" s="1"/>
      <c r="K261" s="25">
        <v>88</v>
      </c>
      <c r="L261" s="27" t="s">
        <v>619</v>
      </c>
    </row>
    <row r="262" spans="2:12" ht="80.099999999999994" customHeight="1" x14ac:dyDescent="0.2">
      <c r="B262" s="27" t="s">
        <v>25</v>
      </c>
      <c r="C262" s="27" t="s">
        <v>28</v>
      </c>
      <c r="D262" s="22" t="s">
        <v>24</v>
      </c>
      <c r="E262" s="27" t="s">
        <v>572</v>
      </c>
      <c r="F262" s="5" t="s">
        <v>4</v>
      </c>
      <c r="G262" s="1">
        <v>271</v>
      </c>
      <c r="H262" s="1" t="s">
        <v>184</v>
      </c>
      <c r="I262" s="1"/>
      <c r="J262" s="1"/>
      <c r="K262" s="25">
        <v>89</v>
      </c>
      <c r="L262" s="27" t="s">
        <v>145</v>
      </c>
    </row>
    <row r="263" spans="2:12" ht="80.099999999999994" customHeight="1" x14ac:dyDescent="0.2">
      <c r="B263" s="27" t="s">
        <v>25</v>
      </c>
      <c r="C263" s="27" t="s">
        <v>28</v>
      </c>
      <c r="D263" s="22" t="s">
        <v>24</v>
      </c>
      <c r="E263" s="27" t="s">
        <v>571</v>
      </c>
      <c r="F263" s="5" t="s">
        <v>4</v>
      </c>
      <c r="G263" s="1">
        <v>272</v>
      </c>
      <c r="H263" s="1" t="s">
        <v>184</v>
      </c>
      <c r="I263" s="1"/>
      <c r="J263" s="1"/>
      <c r="K263" s="25">
        <v>90</v>
      </c>
      <c r="L263" s="27" t="s">
        <v>146</v>
      </c>
    </row>
    <row r="264" spans="2:12" ht="80.099999999999994" customHeight="1" x14ac:dyDescent="0.2">
      <c r="B264" s="27" t="s">
        <v>25</v>
      </c>
      <c r="C264" s="27" t="s">
        <v>28</v>
      </c>
      <c r="D264" s="22" t="s">
        <v>24</v>
      </c>
      <c r="E264" s="27" t="s">
        <v>620</v>
      </c>
      <c r="F264" s="5" t="s">
        <v>7</v>
      </c>
      <c r="G264" s="1">
        <v>273</v>
      </c>
      <c r="H264" s="1" t="s">
        <v>184</v>
      </c>
      <c r="I264" s="1"/>
      <c r="J264" s="1"/>
      <c r="K264" s="43"/>
      <c r="L264" s="17" t="s">
        <v>147</v>
      </c>
    </row>
    <row r="265" spans="2:12" ht="80.099999999999994" customHeight="1" x14ac:dyDescent="0.2">
      <c r="B265" s="27" t="s">
        <v>25</v>
      </c>
      <c r="C265" s="27" t="s">
        <v>28</v>
      </c>
      <c r="D265" s="22" t="s">
        <v>24</v>
      </c>
      <c r="E265" s="27" t="s">
        <v>570</v>
      </c>
      <c r="F265" s="5" t="s">
        <v>4</v>
      </c>
      <c r="G265" s="1">
        <v>274</v>
      </c>
      <c r="H265" s="1" t="s">
        <v>184</v>
      </c>
      <c r="I265" s="1"/>
      <c r="J265" s="1"/>
      <c r="K265" s="25">
        <v>91</v>
      </c>
      <c r="L265" s="27" t="s">
        <v>633</v>
      </c>
    </row>
    <row r="266" spans="2:12" ht="80.099999999999994" customHeight="1" x14ac:dyDescent="0.2">
      <c r="B266" s="27" t="s">
        <v>25</v>
      </c>
      <c r="C266" s="27" t="s">
        <v>28</v>
      </c>
      <c r="D266" s="22" t="s">
        <v>24</v>
      </c>
      <c r="E266" s="27" t="s">
        <v>29</v>
      </c>
      <c r="F266" s="5" t="s">
        <v>4</v>
      </c>
      <c r="G266" s="1">
        <v>275</v>
      </c>
      <c r="H266" s="1" t="s">
        <v>184</v>
      </c>
      <c r="I266" s="1"/>
      <c r="J266" s="1"/>
      <c r="K266" s="25">
        <v>92</v>
      </c>
      <c r="L266" s="27" t="s">
        <v>31</v>
      </c>
    </row>
    <row r="267" spans="2:12" ht="178.5" customHeight="1" x14ac:dyDescent="0.2">
      <c r="B267" s="27" t="s">
        <v>25</v>
      </c>
      <c r="C267" s="27" t="s">
        <v>71</v>
      </c>
      <c r="D267" s="22" t="s">
        <v>24</v>
      </c>
      <c r="E267" s="27" t="s">
        <v>32</v>
      </c>
      <c r="F267" s="5" t="s">
        <v>4</v>
      </c>
      <c r="G267" s="1">
        <v>276</v>
      </c>
      <c r="H267" s="1" t="s">
        <v>184</v>
      </c>
      <c r="I267" s="1"/>
      <c r="J267" s="1"/>
      <c r="K267" s="43"/>
      <c r="L267" s="29" t="s">
        <v>148</v>
      </c>
    </row>
    <row r="268" spans="2:12" ht="201" customHeight="1" x14ac:dyDescent="0.2">
      <c r="B268" s="27" t="s">
        <v>25</v>
      </c>
      <c r="C268" s="27" t="s">
        <v>71</v>
      </c>
      <c r="D268" s="22" t="s">
        <v>24</v>
      </c>
      <c r="E268" s="27" t="s">
        <v>32</v>
      </c>
      <c r="F268" s="5" t="s">
        <v>4</v>
      </c>
      <c r="G268" s="1">
        <v>277</v>
      </c>
      <c r="H268" s="1"/>
      <c r="I268" s="1"/>
      <c r="J268" s="1" t="s">
        <v>184</v>
      </c>
      <c r="K268" s="43"/>
      <c r="L268" s="29" t="s">
        <v>149</v>
      </c>
    </row>
    <row r="269" spans="2:12" ht="201" customHeight="1" x14ac:dyDescent="0.2">
      <c r="B269" s="27" t="s">
        <v>25</v>
      </c>
      <c r="C269" s="27" t="s">
        <v>71</v>
      </c>
      <c r="D269" s="22" t="s">
        <v>24</v>
      </c>
      <c r="E269" s="27" t="s">
        <v>32</v>
      </c>
      <c r="F269" s="5" t="s">
        <v>4</v>
      </c>
      <c r="G269" s="1">
        <v>278</v>
      </c>
      <c r="H269" s="1" t="s">
        <v>184</v>
      </c>
      <c r="I269" s="1"/>
      <c r="J269" s="1"/>
      <c r="K269" s="43"/>
      <c r="L269" s="29" t="s">
        <v>150</v>
      </c>
    </row>
    <row r="270" spans="2:12" ht="80.099999999999994" customHeight="1" x14ac:dyDescent="0.2">
      <c r="B270" s="27" t="s">
        <v>33</v>
      </c>
      <c r="C270" s="27" t="s">
        <v>35</v>
      </c>
      <c r="D270" s="22" t="s">
        <v>24</v>
      </c>
      <c r="E270" s="27" t="s">
        <v>34</v>
      </c>
      <c r="F270" s="5" t="s">
        <v>4</v>
      </c>
      <c r="G270" s="1">
        <v>279</v>
      </c>
      <c r="H270" s="1"/>
      <c r="I270" s="1" t="s">
        <v>184</v>
      </c>
      <c r="J270" s="1"/>
      <c r="K270" s="25">
        <v>93</v>
      </c>
      <c r="L270" s="27" t="s">
        <v>183</v>
      </c>
    </row>
    <row r="271" spans="2:12" ht="80.099999999999994" customHeight="1" x14ac:dyDescent="0.2">
      <c r="B271" s="27" t="s">
        <v>33</v>
      </c>
      <c r="C271" s="27" t="s">
        <v>35</v>
      </c>
      <c r="D271" s="22" t="s">
        <v>24</v>
      </c>
      <c r="E271" s="27" t="s">
        <v>34</v>
      </c>
      <c r="F271" s="5" t="s">
        <v>4</v>
      </c>
      <c r="G271" s="1">
        <v>280</v>
      </c>
      <c r="H271" s="1"/>
      <c r="I271" s="1" t="s">
        <v>184</v>
      </c>
      <c r="J271" s="1"/>
      <c r="K271" s="43"/>
      <c r="L271" s="16" t="s">
        <v>60</v>
      </c>
    </row>
    <row r="272" spans="2:12" ht="80.099999999999994" customHeight="1" x14ac:dyDescent="0.2">
      <c r="B272" s="27" t="s">
        <v>33</v>
      </c>
      <c r="C272" s="27" t="s">
        <v>37</v>
      </c>
      <c r="D272" s="22" t="s">
        <v>24</v>
      </c>
      <c r="E272" s="27" t="s">
        <v>36</v>
      </c>
      <c r="F272" s="5" t="s">
        <v>4</v>
      </c>
      <c r="G272" s="1">
        <v>281</v>
      </c>
      <c r="H272" s="1" t="s">
        <v>184</v>
      </c>
      <c r="I272" s="1"/>
      <c r="J272" s="1"/>
      <c r="K272" s="25">
        <v>94</v>
      </c>
      <c r="L272" s="27" t="s">
        <v>175</v>
      </c>
    </row>
    <row r="273" spans="2:12" ht="80.099999999999994" customHeight="1" x14ac:dyDescent="0.2">
      <c r="B273" s="27" t="s">
        <v>33</v>
      </c>
      <c r="C273" s="27" t="s">
        <v>39</v>
      </c>
      <c r="D273" s="22" t="s">
        <v>24</v>
      </c>
      <c r="E273" s="27" t="s">
        <v>38</v>
      </c>
      <c r="F273" s="5" t="s">
        <v>4</v>
      </c>
      <c r="G273" s="1">
        <v>282</v>
      </c>
      <c r="H273" s="1" t="s">
        <v>184</v>
      </c>
      <c r="I273" s="1"/>
      <c r="J273" s="1"/>
      <c r="K273" s="43"/>
      <c r="L273" s="29" t="s">
        <v>151</v>
      </c>
    </row>
    <row r="274" spans="2:12" ht="80.099999999999994" customHeight="1" x14ac:dyDescent="0.2">
      <c r="B274" s="27" t="s">
        <v>40</v>
      </c>
      <c r="C274" s="27" t="s">
        <v>45</v>
      </c>
      <c r="D274" s="22" t="s">
        <v>24</v>
      </c>
      <c r="E274" s="27" t="s">
        <v>41</v>
      </c>
      <c r="F274" s="5" t="s">
        <v>7</v>
      </c>
      <c r="G274" s="1">
        <v>283</v>
      </c>
      <c r="H274" s="1" t="s">
        <v>184</v>
      </c>
      <c r="I274" s="1"/>
      <c r="J274" s="1"/>
      <c r="K274" s="43"/>
      <c r="L274" s="17" t="s">
        <v>46</v>
      </c>
    </row>
    <row r="275" spans="2:12" ht="127.5" customHeight="1" x14ac:dyDescent="0.2">
      <c r="B275" s="27" t="s">
        <v>40</v>
      </c>
      <c r="C275" s="27" t="s">
        <v>42</v>
      </c>
      <c r="D275" s="22" t="s">
        <v>24</v>
      </c>
      <c r="E275" s="27" t="s">
        <v>626</v>
      </c>
      <c r="F275" s="5" t="s">
        <v>7</v>
      </c>
      <c r="G275" s="1">
        <v>284</v>
      </c>
      <c r="H275" s="1" t="s">
        <v>184</v>
      </c>
      <c r="I275" s="1"/>
      <c r="J275" s="1"/>
      <c r="K275" s="43"/>
      <c r="L275" s="17" t="s">
        <v>177</v>
      </c>
    </row>
    <row r="276" spans="2:12" ht="80.099999999999994" customHeight="1" x14ac:dyDescent="0.2">
      <c r="B276" s="27" t="s">
        <v>40</v>
      </c>
      <c r="C276" s="27" t="s">
        <v>42</v>
      </c>
      <c r="D276" s="22" t="s">
        <v>24</v>
      </c>
      <c r="E276" s="27" t="s">
        <v>62</v>
      </c>
      <c r="F276" s="5" t="s">
        <v>7</v>
      </c>
      <c r="G276" s="1">
        <v>285</v>
      </c>
      <c r="H276" s="1" t="s">
        <v>184</v>
      </c>
      <c r="I276" s="1"/>
      <c r="J276" s="1"/>
      <c r="K276" s="43"/>
      <c r="L276" s="17" t="s">
        <v>176</v>
      </c>
    </row>
    <row r="277" spans="2:12" ht="109.5" customHeight="1" x14ac:dyDescent="0.2">
      <c r="B277" s="27" t="s">
        <v>40</v>
      </c>
      <c r="C277" s="27" t="s">
        <v>42</v>
      </c>
      <c r="D277" s="22" t="s">
        <v>24</v>
      </c>
      <c r="E277" s="27" t="s">
        <v>61</v>
      </c>
      <c r="F277" s="5" t="s">
        <v>7</v>
      </c>
      <c r="G277" s="1">
        <v>286</v>
      </c>
      <c r="H277" s="1" t="s">
        <v>184</v>
      </c>
      <c r="I277" s="1"/>
      <c r="J277" s="1"/>
      <c r="K277" s="43"/>
      <c r="L277" s="17" t="s">
        <v>152</v>
      </c>
    </row>
    <row r="278" spans="2:12" ht="109.5" customHeight="1" x14ac:dyDescent="0.2">
      <c r="B278" s="27" t="s">
        <v>40</v>
      </c>
      <c r="C278" s="27" t="s">
        <v>42</v>
      </c>
      <c r="D278" s="22" t="s">
        <v>24</v>
      </c>
      <c r="E278" s="27" t="s">
        <v>63</v>
      </c>
      <c r="F278" s="5" t="s">
        <v>7</v>
      </c>
      <c r="G278" s="1">
        <v>287</v>
      </c>
      <c r="H278" s="1" t="s">
        <v>184</v>
      </c>
      <c r="I278" s="1"/>
      <c r="J278" s="1"/>
      <c r="K278" s="43"/>
      <c r="L278" s="17" t="s">
        <v>153</v>
      </c>
    </row>
    <row r="279" spans="2:12" ht="109.5" customHeight="1" x14ac:dyDescent="0.2">
      <c r="B279" s="27" t="s">
        <v>40</v>
      </c>
      <c r="C279" s="27" t="s">
        <v>42</v>
      </c>
      <c r="D279" s="22" t="s">
        <v>24</v>
      </c>
      <c r="E279" s="27" t="s">
        <v>64</v>
      </c>
      <c r="F279" s="5" t="s">
        <v>7</v>
      </c>
      <c r="G279" s="1">
        <v>288</v>
      </c>
      <c r="H279" s="1" t="s">
        <v>184</v>
      </c>
      <c r="I279" s="1"/>
      <c r="J279" s="1"/>
      <c r="K279" s="43"/>
      <c r="L279" s="17" t="s">
        <v>154</v>
      </c>
    </row>
    <row r="280" spans="2:12" ht="109.5" customHeight="1" x14ac:dyDescent="0.2">
      <c r="B280" s="27" t="s">
        <v>40</v>
      </c>
      <c r="C280" s="27" t="s">
        <v>42</v>
      </c>
      <c r="D280" s="22" t="s">
        <v>24</v>
      </c>
      <c r="E280" s="27" t="s">
        <v>65</v>
      </c>
      <c r="F280" s="5" t="s">
        <v>7</v>
      </c>
      <c r="G280" s="1">
        <v>289</v>
      </c>
      <c r="H280" s="1" t="s">
        <v>184</v>
      </c>
      <c r="I280" s="1"/>
      <c r="J280" s="1"/>
      <c r="K280" s="43"/>
      <c r="L280" s="17" t="s">
        <v>155</v>
      </c>
    </row>
    <row r="281" spans="2:12" ht="126" customHeight="1" x14ac:dyDescent="0.2">
      <c r="B281" s="27" t="s">
        <v>40</v>
      </c>
      <c r="C281" s="27" t="s">
        <v>42</v>
      </c>
      <c r="D281" s="22" t="s">
        <v>24</v>
      </c>
      <c r="E281" s="27" t="s">
        <v>66</v>
      </c>
      <c r="F281" s="5" t="s">
        <v>7</v>
      </c>
      <c r="G281" s="1">
        <v>290</v>
      </c>
      <c r="H281" s="1" t="s">
        <v>184</v>
      </c>
      <c r="I281" s="1"/>
      <c r="J281" s="1"/>
      <c r="K281" s="43"/>
      <c r="L281" s="17" t="s">
        <v>178</v>
      </c>
    </row>
    <row r="282" spans="2:12" ht="126" customHeight="1" x14ac:dyDescent="0.2">
      <c r="B282" s="27" t="s">
        <v>40</v>
      </c>
      <c r="C282" s="27" t="s">
        <v>42</v>
      </c>
      <c r="D282" s="22" t="s">
        <v>24</v>
      </c>
      <c r="E282" s="27" t="s">
        <v>67</v>
      </c>
      <c r="F282" s="5" t="s">
        <v>7</v>
      </c>
      <c r="G282" s="1">
        <v>291</v>
      </c>
      <c r="H282" s="1" t="s">
        <v>184</v>
      </c>
      <c r="I282" s="1"/>
      <c r="J282" s="1"/>
      <c r="K282" s="43"/>
      <c r="L282" s="17" t="s">
        <v>68</v>
      </c>
    </row>
    <row r="283" spans="2:12" ht="126" customHeight="1" x14ac:dyDescent="0.2">
      <c r="B283" s="27" t="s">
        <v>40</v>
      </c>
      <c r="C283" s="27" t="s">
        <v>43</v>
      </c>
      <c r="D283" s="22" t="s">
        <v>24</v>
      </c>
      <c r="E283" s="27" t="s">
        <v>44</v>
      </c>
      <c r="F283" s="5" t="s">
        <v>7</v>
      </c>
      <c r="G283" s="1">
        <v>292</v>
      </c>
      <c r="H283" s="1" t="s">
        <v>184</v>
      </c>
      <c r="I283" s="1"/>
      <c r="J283" s="1"/>
      <c r="K283" s="43"/>
      <c r="L283" s="17" t="s">
        <v>156</v>
      </c>
    </row>
    <row r="284" spans="2:12" ht="103.5" customHeight="1" x14ac:dyDescent="0.2">
      <c r="B284" s="27" t="s">
        <v>40</v>
      </c>
      <c r="C284" s="27" t="s">
        <v>49</v>
      </c>
      <c r="D284" s="22" t="s">
        <v>24</v>
      </c>
      <c r="E284" s="27" t="s">
        <v>50</v>
      </c>
      <c r="F284" s="5" t="s">
        <v>7</v>
      </c>
      <c r="G284" s="1">
        <v>293</v>
      </c>
      <c r="H284" s="1" t="s">
        <v>184</v>
      </c>
      <c r="I284" s="1"/>
      <c r="J284" s="1"/>
      <c r="K284" s="43"/>
      <c r="L284" s="17" t="s">
        <v>157</v>
      </c>
    </row>
    <row r="285" spans="2:12" ht="103.5" customHeight="1" x14ac:dyDescent="0.2">
      <c r="B285" s="27" t="s">
        <v>40</v>
      </c>
      <c r="C285" s="27" t="s">
        <v>52</v>
      </c>
      <c r="D285" s="22" t="s">
        <v>24</v>
      </c>
      <c r="E285" s="27" t="s">
        <v>51</v>
      </c>
      <c r="F285" s="5" t="s">
        <v>7</v>
      </c>
      <c r="G285" s="1">
        <v>295</v>
      </c>
      <c r="H285" s="1" t="s">
        <v>184</v>
      </c>
      <c r="I285" s="1"/>
      <c r="J285" s="1"/>
      <c r="K285" s="43"/>
      <c r="L285" s="17" t="s">
        <v>158</v>
      </c>
    </row>
    <row r="286" spans="2:12" ht="164.25" customHeight="1" x14ac:dyDescent="0.2">
      <c r="B286" s="27" t="s">
        <v>40</v>
      </c>
      <c r="C286" s="27" t="s">
        <v>54</v>
      </c>
      <c r="D286" s="22" t="s">
        <v>24</v>
      </c>
      <c r="E286" s="27" t="s">
        <v>53</v>
      </c>
      <c r="F286" s="5" t="s">
        <v>7</v>
      </c>
      <c r="G286" s="1">
        <v>296</v>
      </c>
      <c r="H286" s="1" t="s">
        <v>184</v>
      </c>
      <c r="I286" s="1"/>
      <c r="J286" s="1"/>
      <c r="K286" s="43"/>
      <c r="L286" s="17" t="s">
        <v>159</v>
      </c>
    </row>
    <row r="287" spans="2:12" ht="80.099999999999994" customHeight="1" x14ac:dyDescent="0.2">
      <c r="B287" s="27" t="s">
        <v>40</v>
      </c>
      <c r="C287" s="27" t="s">
        <v>55</v>
      </c>
      <c r="D287" s="22" t="s">
        <v>24</v>
      </c>
      <c r="E287" s="27" t="s">
        <v>56</v>
      </c>
      <c r="F287" s="5" t="s">
        <v>4</v>
      </c>
      <c r="G287" s="1">
        <v>297</v>
      </c>
      <c r="H287" s="1" t="s">
        <v>184</v>
      </c>
      <c r="I287" s="1"/>
      <c r="J287" s="1"/>
      <c r="K287" s="43"/>
      <c r="L287" s="16" t="s">
        <v>160</v>
      </c>
    </row>
    <row r="288" spans="2:12" ht="111.75" customHeight="1" x14ac:dyDescent="0.2">
      <c r="B288" s="27" t="s">
        <v>40</v>
      </c>
      <c r="C288" s="27" t="s">
        <v>55</v>
      </c>
      <c r="D288" s="22" t="s">
        <v>24</v>
      </c>
      <c r="E288" s="27" t="s">
        <v>57</v>
      </c>
      <c r="F288" s="5" t="s">
        <v>4</v>
      </c>
      <c r="G288" s="1">
        <v>298</v>
      </c>
      <c r="H288" s="1" t="s">
        <v>184</v>
      </c>
      <c r="I288" s="1"/>
      <c r="J288" s="1"/>
      <c r="K288" s="25">
        <v>95</v>
      </c>
      <c r="L288" s="27" t="s">
        <v>161</v>
      </c>
    </row>
    <row r="289" spans="2:12" ht="80.099999999999994" customHeight="1" x14ac:dyDescent="0.2">
      <c r="B289" s="27" t="s">
        <v>40</v>
      </c>
      <c r="C289" s="27" t="s">
        <v>55</v>
      </c>
      <c r="D289" s="22" t="s">
        <v>24</v>
      </c>
      <c r="E289" s="27" t="s">
        <v>58</v>
      </c>
      <c r="F289" s="5" t="s">
        <v>7</v>
      </c>
      <c r="G289" s="1">
        <v>299</v>
      </c>
      <c r="H289" s="1" t="s">
        <v>184</v>
      </c>
      <c r="I289" s="1"/>
      <c r="J289" s="1"/>
      <c r="K289" s="43"/>
      <c r="L289" s="17" t="s">
        <v>162</v>
      </c>
    </row>
    <row r="290" spans="2:12" ht="80.099999999999994" customHeight="1" x14ac:dyDescent="0.2">
      <c r="B290" s="27" t="s">
        <v>40</v>
      </c>
      <c r="C290" s="27" t="s">
        <v>55</v>
      </c>
      <c r="D290" s="22" t="s">
        <v>24</v>
      </c>
      <c r="E290" s="27" t="s">
        <v>59</v>
      </c>
      <c r="F290" s="5" t="s">
        <v>4</v>
      </c>
      <c r="G290" s="1">
        <v>300</v>
      </c>
      <c r="H290" s="1" t="s">
        <v>184</v>
      </c>
      <c r="I290" s="1"/>
      <c r="J290" s="1"/>
      <c r="K290" s="25"/>
      <c r="L290" s="27" t="s">
        <v>569</v>
      </c>
    </row>
    <row r="291" spans="2:12" ht="102.75" customHeight="1" x14ac:dyDescent="0.2">
      <c r="B291" s="27" t="s">
        <v>40</v>
      </c>
      <c r="C291" s="27" t="s">
        <v>48</v>
      </c>
      <c r="D291" s="22" t="s">
        <v>24</v>
      </c>
      <c r="E291" s="27" t="s">
        <v>47</v>
      </c>
      <c r="F291" s="5" t="s">
        <v>7</v>
      </c>
      <c r="G291" s="1">
        <v>301</v>
      </c>
      <c r="H291" s="1" t="s">
        <v>184</v>
      </c>
      <c r="I291" s="1"/>
      <c r="J291" s="1"/>
      <c r="K291" s="43"/>
      <c r="L291" s="17" t="s">
        <v>163</v>
      </c>
    </row>
    <row r="292" spans="2:12" ht="80.099999999999994" customHeight="1" x14ac:dyDescent="0.2">
      <c r="B292" s="22" t="s">
        <v>24</v>
      </c>
      <c r="C292" s="22" t="s">
        <v>24</v>
      </c>
      <c r="D292" s="22" t="s">
        <v>24</v>
      </c>
      <c r="E292" s="22" t="s">
        <v>24</v>
      </c>
      <c r="F292" s="22" t="s">
        <v>24</v>
      </c>
      <c r="G292" s="1">
        <v>307</v>
      </c>
      <c r="H292" s="1" t="s">
        <v>184</v>
      </c>
      <c r="I292" s="1"/>
      <c r="J292" s="1"/>
      <c r="K292" s="25"/>
      <c r="L292" s="27" t="s">
        <v>627</v>
      </c>
    </row>
    <row r="293" spans="2:12" ht="80.099999999999994" customHeight="1" x14ac:dyDescent="0.2">
      <c r="B293" s="22" t="s">
        <v>24</v>
      </c>
      <c r="C293" s="22" t="s">
        <v>24</v>
      </c>
      <c r="D293" s="22" t="s">
        <v>24</v>
      </c>
      <c r="E293" s="22" t="s">
        <v>24</v>
      </c>
      <c r="F293" s="22" t="s">
        <v>24</v>
      </c>
      <c r="G293" s="1">
        <v>309</v>
      </c>
      <c r="H293" s="1" t="s">
        <v>184</v>
      </c>
      <c r="I293" s="1"/>
      <c r="J293" s="1"/>
      <c r="K293" s="25"/>
      <c r="L293" s="27" t="s">
        <v>628</v>
      </c>
    </row>
    <row r="294" spans="2:12" ht="80.099999999999994" customHeight="1" x14ac:dyDescent="0.2">
      <c r="B294" s="22" t="s">
        <v>24</v>
      </c>
      <c r="C294" s="22" t="s">
        <v>24</v>
      </c>
      <c r="D294" s="22" t="s">
        <v>24</v>
      </c>
      <c r="E294" s="22" t="s">
        <v>24</v>
      </c>
      <c r="F294" s="22" t="s">
        <v>24</v>
      </c>
      <c r="G294" s="1">
        <v>315</v>
      </c>
      <c r="H294" s="1" t="s">
        <v>184</v>
      </c>
      <c r="I294" s="1"/>
      <c r="J294" s="1"/>
      <c r="K294" s="25"/>
      <c r="L294" s="27" t="s">
        <v>630</v>
      </c>
    </row>
    <row r="295" spans="2:12" ht="80.099999999999994" customHeight="1" x14ac:dyDescent="0.2">
      <c r="B295" s="22" t="s">
        <v>24</v>
      </c>
      <c r="C295" s="22" t="s">
        <v>24</v>
      </c>
      <c r="D295" s="22" t="s">
        <v>24</v>
      </c>
      <c r="E295" s="22" t="s">
        <v>24</v>
      </c>
      <c r="F295" s="22" t="s">
        <v>24</v>
      </c>
      <c r="G295" s="1">
        <v>317</v>
      </c>
      <c r="H295" s="1" t="s">
        <v>184</v>
      </c>
      <c r="I295" s="1"/>
      <c r="J295" s="1"/>
      <c r="K295" s="25"/>
      <c r="L295" s="27" t="s">
        <v>647</v>
      </c>
    </row>
    <row r="296" spans="2:12" ht="80.099999999999994" customHeight="1" x14ac:dyDescent="0.2">
      <c r="B296" s="22" t="s">
        <v>24</v>
      </c>
      <c r="C296" s="22" t="s">
        <v>24</v>
      </c>
      <c r="D296" s="22" t="s">
        <v>24</v>
      </c>
      <c r="E296" s="22" t="s">
        <v>24</v>
      </c>
      <c r="F296" s="22" t="s">
        <v>24</v>
      </c>
      <c r="G296" s="1">
        <v>318</v>
      </c>
      <c r="H296" s="1" t="s">
        <v>184</v>
      </c>
      <c r="I296" s="1"/>
      <c r="J296" s="1"/>
      <c r="K296" s="25"/>
      <c r="L296" s="27" t="s">
        <v>648</v>
      </c>
    </row>
    <row r="297" spans="2:12" ht="80.099999999999994" customHeight="1" x14ac:dyDescent="0.2">
      <c r="B297" s="22" t="s">
        <v>24</v>
      </c>
      <c r="C297" s="22" t="s">
        <v>24</v>
      </c>
      <c r="D297" s="22" t="s">
        <v>24</v>
      </c>
      <c r="E297" s="22" t="s">
        <v>24</v>
      </c>
      <c r="F297" s="22" t="s">
        <v>24</v>
      </c>
      <c r="G297" s="1">
        <v>319</v>
      </c>
      <c r="H297" s="1" t="s">
        <v>184</v>
      </c>
      <c r="I297" s="1"/>
      <c r="J297" s="1"/>
      <c r="K297" s="25"/>
      <c r="L297" s="27" t="s">
        <v>649</v>
      </c>
    </row>
    <row r="298" spans="2:12" ht="80.099999999999994" customHeight="1" x14ac:dyDescent="0.2">
      <c r="B298" s="22" t="s">
        <v>24</v>
      </c>
      <c r="C298" s="22" t="s">
        <v>24</v>
      </c>
      <c r="D298" s="22" t="s">
        <v>24</v>
      </c>
      <c r="E298" s="22" t="s">
        <v>24</v>
      </c>
      <c r="F298" s="22" t="s">
        <v>24</v>
      </c>
      <c r="G298" s="1">
        <v>320</v>
      </c>
      <c r="H298" s="1" t="s">
        <v>184</v>
      </c>
      <c r="I298" s="1"/>
      <c r="J298" s="1"/>
      <c r="K298" s="25"/>
      <c r="L298" s="27" t="s">
        <v>650</v>
      </c>
    </row>
  </sheetData>
  <autoFilter ref="A9:L298"/>
  <phoneticPr fontId="1"/>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チェックリストの使い方</vt:lpstr>
      <vt:lpstr>１）経営層向けチェックリスト</vt:lpstr>
      <vt:lpstr>２）システム管理者向けチェックリスト</vt:lpstr>
      <vt:lpstr>３）医療従事者・一般のシステム利用者向けチェックリスト</vt:lpstr>
      <vt:lpstr>システム管理者向け（作業用）</vt:lpstr>
      <vt:lpstr>'１）経営層向けチェックリスト'!_FilterDatabase</vt:lpstr>
      <vt:lpstr>チェックリストの使い方!_FilterDatabase</vt:lpstr>
      <vt:lpstr>'１）経営層向けチェックリスト'!Print_Area</vt:lpstr>
      <vt:lpstr>'２）システム管理者向けチェックリスト'!Print_Area</vt:lpstr>
      <vt:lpstr>'３）医療従事者・一般のシステム利用者向けチェックリスト'!Print_Area</vt:lpstr>
      <vt:lpstr>チェックリストの使い方!Print_Area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cp:lastModifiedBy>
  <cp:lastPrinted>2021-07-14T05:04:44Z</cp:lastPrinted>
  <dcterms:created xsi:type="dcterms:W3CDTF">2021-03-09T04:35:00Z</dcterms:created>
  <dcterms:modified xsi:type="dcterms:W3CDTF">2021-10-13T05:58:55Z</dcterms:modified>
</cp:coreProperties>
</file>