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5FEB73B1-6225-4B6A-8D00-AC011D0C8835}" xr6:coauthVersionLast="47" xr6:coauthVersionMax="47" xr10:uidLastSave="{00000000-0000-0000-0000-000000000000}"/>
  <bookViews>
    <workbookView xWindow="22932" yWindow="-108" windowWidth="23256" windowHeight="12456" tabRatio="654" xr2:uid="{00000000-000D-0000-FFFF-FFFF00000000}"/>
  </bookViews>
  <sheets>
    <sheet name="様式6_利用及び保守業務" sheetId="1" r:id="rId1"/>
    <sheet name="様式6-1_利用料・保守料" sheetId="4" r:id="rId2"/>
    <sheet name="様式6-2_ガバメントクラウド" sheetId="5" r:id="rId3"/>
  </sheets>
  <definedNames>
    <definedName name="_xlnm.Print_Area" localSheetId="0">様式6_利用及び保守業務!$A$1:$G$36</definedName>
    <definedName name="_xlnm.Print_Area" localSheetId="1">'様式6-1_利用料・保守料'!$A$1:$J$72</definedName>
    <definedName name="_xlnm.Print_Area" localSheetId="2">'様式6-2_ガバメントクラウド'!$A$1:$J$28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D20" i="1"/>
  <c r="D14" i="1"/>
  <c r="D13" i="1"/>
  <c r="D30" i="1"/>
  <c r="D29" i="1"/>
  <c r="E27" i="1"/>
  <c r="E25" i="1"/>
  <c r="E23" i="1"/>
  <c r="E21" i="1"/>
  <c r="E19" i="1"/>
  <c r="D27" i="1"/>
  <c r="D25" i="1"/>
  <c r="D23" i="1"/>
  <c r="D21" i="1"/>
  <c r="D19" i="1"/>
  <c r="I60" i="4"/>
  <c r="I59" i="4"/>
  <c r="I58" i="4"/>
  <c r="I57" i="4"/>
  <c r="I56" i="4"/>
  <c r="I50" i="4"/>
  <c r="I49" i="4"/>
  <c r="I48" i="4"/>
  <c r="I47" i="4"/>
  <c r="I46" i="4"/>
  <c r="I40" i="4"/>
  <c r="I39" i="4"/>
  <c r="I38" i="4"/>
  <c r="I37" i="4"/>
  <c r="I36" i="4"/>
  <c r="I30" i="4"/>
  <c r="I29" i="4"/>
  <c r="I28" i="4"/>
  <c r="I27" i="4"/>
  <c r="I26" i="4"/>
  <c r="I16" i="4"/>
  <c r="I20" i="4"/>
  <c r="I19" i="4"/>
  <c r="I18" i="4"/>
  <c r="I17" i="4"/>
  <c r="I22" i="5"/>
  <c r="I21" i="5"/>
  <c r="I20" i="5"/>
  <c r="I19" i="5"/>
  <c r="I18" i="5"/>
  <c r="I17" i="5"/>
  <c r="I16" i="5"/>
  <c r="H21" i="5"/>
  <c r="H20" i="5"/>
  <c r="H19" i="5"/>
  <c r="H18" i="5"/>
  <c r="H17" i="5"/>
  <c r="H16" i="5"/>
  <c r="E29" i="1" l="1"/>
  <c r="I41" i="4"/>
  <c r="I51" i="4"/>
  <c r="I61" i="4"/>
  <c r="I31" i="4"/>
  <c r="I21" i="4"/>
  <c r="I6" i="4" l="1"/>
  <c r="I6" i="5"/>
  <c r="C19" i="1"/>
  <c r="C21" i="1" s="1"/>
  <c r="C23" i="1" s="1"/>
  <c r="C25" i="1" s="1"/>
  <c r="C29" i="1" s="1"/>
  <c r="C20" i="1"/>
  <c r="C22" i="1" s="1"/>
  <c r="C24" i="1" s="1"/>
  <c r="C26" i="1" s="1"/>
  <c r="I10" i="5"/>
  <c r="I9" i="5"/>
  <c r="I8" i="5"/>
  <c r="I7" i="5"/>
  <c r="I10" i="4"/>
  <c r="I9" i="4"/>
  <c r="I8" i="4"/>
  <c r="I7" i="4"/>
  <c r="C7" i="1" l="1"/>
  <c r="I11" i="5"/>
  <c r="C30" i="1"/>
  <c r="C28" i="1"/>
  <c r="C27" i="1"/>
  <c r="I11" i="4"/>
  <c r="D65" i="4" s="1"/>
  <c r="D24" i="1" l="1"/>
  <c r="D22" i="1"/>
  <c r="D26" i="1" l="1"/>
  <c r="D28" i="1" l="1"/>
  <c r="C8" i="1" l="1"/>
</calcChain>
</file>

<file path=xl/sharedStrings.xml><?xml version="1.0" encoding="utf-8"?>
<sst xmlns="http://schemas.openxmlformats.org/spreadsheetml/2006/main" count="143" uniqueCount="59">
  <si>
    <t>備考</t>
    <rPh sb="0" eb="2">
      <t>ビコウ</t>
    </rPh>
    <phoneticPr fontId="1"/>
  </si>
  <si>
    <t>№</t>
    <phoneticPr fontId="10"/>
  </si>
  <si>
    <t>項目</t>
    <rPh sb="0" eb="2">
      <t>コウモク</t>
    </rPh>
    <phoneticPr fontId="10"/>
  </si>
  <si>
    <t>型番等</t>
    <rPh sb="0" eb="2">
      <t>カタバン</t>
    </rPh>
    <rPh sb="2" eb="3">
      <t>トウ</t>
    </rPh>
    <phoneticPr fontId="10"/>
  </si>
  <si>
    <t>数量</t>
    <rPh sb="0" eb="2">
      <t>スウリョウ</t>
    </rPh>
    <phoneticPr fontId="10"/>
  </si>
  <si>
    <t>単価</t>
    <rPh sb="0" eb="2">
      <t>タンカ</t>
    </rPh>
    <phoneticPr fontId="10"/>
  </si>
  <si>
    <t>単位</t>
    <rPh sb="0" eb="2">
      <t>タンイ</t>
    </rPh>
    <phoneticPr fontId="10"/>
  </si>
  <si>
    <t>見積額</t>
    <rPh sb="0" eb="3">
      <t>ミツモリガク</t>
    </rPh>
    <phoneticPr fontId="10"/>
  </si>
  <si>
    <t>月</t>
    <rPh sb="0" eb="1">
      <t>ツキ</t>
    </rPh>
    <phoneticPr fontId="10"/>
  </si>
  <si>
    <t>（単位：円）</t>
    <rPh sb="1" eb="3">
      <t>タンイ</t>
    </rPh>
    <rPh sb="4" eb="5">
      <t>エン</t>
    </rPh>
    <phoneticPr fontId="10"/>
  </si>
  <si>
    <t>窓口DXSaaSシステム</t>
    <phoneticPr fontId="10"/>
  </si>
  <si>
    <t>見積項目</t>
    <rPh sb="0" eb="2">
      <t>ミツモリ</t>
    </rPh>
    <rPh sb="2" eb="4">
      <t>コウモク</t>
    </rPh>
    <phoneticPr fontId="2"/>
  </si>
  <si>
    <t>支払年度</t>
    <rPh sb="0" eb="2">
      <t>シハラ</t>
    </rPh>
    <rPh sb="2" eb="4">
      <t>ネンド</t>
    </rPh>
    <phoneticPr fontId="2"/>
  </si>
  <si>
    <t>令和８年度</t>
    <rPh sb="0" eb="2">
      <t>レイワ</t>
    </rPh>
    <rPh sb="3" eb="5">
      <t>ネンド</t>
    </rPh>
    <phoneticPr fontId="2"/>
  </si>
  <si>
    <t>計</t>
    <rPh sb="0" eb="1">
      <t>ケイ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</si>
  <si>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</si>
  <si>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</si>
  <si>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</si>
  <si>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</si>
  <si>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項目名</t>
    <rPh sb="0" eb="3">
      <t>コウモクメイ</t>
    </rPh>
    <phoneticPr fontId="2"/>
  </si>
  <si>
    <t>項目名等</t>
    <rPh sb="0" eb="2">
      <t>コウモク</t>
    </rPh>
    <rPh sb="2" eb="3">
      <t>メイ</t>
    </rPh>
    <rPh sb="3" eb="4">
      <t>トウ</t>
    </rPh>
    <phoneticPr fontId="10"/>
  </si>
  <si>
    <t>分類</t>
    <rPh sb="0" eb="2">
      <t>ブンルイ</t>
    </rPh>
    <phoneticPr fontId="10"/>
  </si>
  <si>
    <t>年度</t>
    <rPh sb="0" eb="2">
      <t>ネンド</t>
    </rPh>
    <phoneticPr fontId="10"/>
  </si>
  <si>
    <t>令和８年度</t>
    <rPh sb="0" eb="2">
      <t>レイワ</t>
    </rPh>
    <rPh sb="3" eb="5">
      <t>ネンド</t>
    </rPh>
    <phoneticPr fontId="10"/>
  </si>
  <si>
    <t>令和９年度</t>
    <rPh sb="0" eb="2">
      <t>レイワ</t>
    </rPh>
    <rPh sb="3" eb="5">
      <t>ネンド</t>
    </rPh>
    <phoneticPr fontId="10"/>
  </si>
  <si>
    <t>令和10年度</t>
    <rPh sb="0" eb="2">
      <t>レイワ</t>
    </rPh>
    <rPh sb="4" eb="6">
      <t>ネンド</t>
    </rPh>
    <phoneticPr fontId="10"/>
  </si>
  <si>
    <t>令和11年度</t>
    <rPh sb="0" eb="2">
      <t>レイワ</t>
    </rPh>
    <rPh sb="4" eb="6">
      <t>ネンド</t>
    </rPh>
    <phoneticPr fontId="10"/>
  </si>
  <si>
    <t>令和12年度</t>
    <rPh sb="0" eb="2">
      <t>レイワ</t>
    </rPh>
    <rPh sb="4" eb="6">
      <t>ネンド</t>
    </rPh>
    <phoneticPr fontId="10"/>
  </si>
  <si>
    <t>令和13年度</t>
    <rPh sb="0" eb="2">
      <t>レイワ</t>
    </rPh>
    <rPh sb="4" eb="6">
      <t>ネンド</t>
    </rPh>
    <phoneticPr fontId="10"/>
  </si>
  <si>
    <t>本稼働後利用分</t>
    <rPh sb="0" eb="3">
      <t>ホンカドウ</t>
    </rPh>
    <rPh sb="3" eb="4">
      <t>ゴ</t>
    </rPh>
    <rPh sb="4" eb="6">
      <t>リヨウ</t>
    </rPh>
    <rPh sb="6" eb="7">
      <t>ブン</t>
    </rPh>
    <phoneticPr fontId="10"/>
  </si>
  <si>
    <t>令和13年度</t>
    <rPh sb="0" eb="2">
      <t>レイワ</t>
    </rPh>
    <rPh sb="4" eb="6">
      <t>ネンド</t>
    </rPh>
    <phoneticPr fontId="2"/>
  </si>
  <si>
    <t>システム利用料及び保守料</t>
    <rPh sb="4" eb="7">
      <t>リヨウリョウ</t>
    </rPh>
    <rPh sb="7" eb="8">
      <t>オヨ</t>
    </rPh>
    <rPh sb="9" eb="12">
      <t>ホシュリョウ</t>
    </rPh>
    <phoneticPr fontId="2"/>
  </si>
  <si>
    <t>ガバメントクラウド利用料</t>
    <rPh sb="9" eb="12">
      <t>リヨウリョウ</t>
    </rPh>
    <phoneticPr fontId="2"/>
  </si>
  <si>
    <t>項目名等</t>
    <rPh sb="0" eb="3">
      <t>コウモクメイ</t>
    </rPh>
    <rPh sb="3" eb="4">
      <t>トウ</t>
    </rPh>
    <phoneticPr fontId="10"/>
  </si>
  <si>
    <t>様式6-1　利用料及び保守料に関する見積</t>
    <rPh sb="6" eb="9">
      <t>リヨウリョウ</t>
    </rPh>
    <rPh sb="9" eb="10">
      <t>オヨ</t>
    </rPh>
    <rPh sb="11" eb="14">
      <t>ホシュリョウ</t>
    </rPh>
    <rPh sb="15" eb="16">
      <t>カン</t>
    </rPh>
    <rPh sb="18" eb="20">
      <t>ミツモリ</t>
    </rPh>
    <phoneticPr fontId="10"/>
  </si>
  <si>
    <t>⑦　利用料及び保守料総額（税抜）</t>
    <rPh sb="2" eb="4">
      <t>リヨウ</t>
    </rPh>
    <rPh sb="4" eb="5">
      <t>リョウ</t>
    </rPh>
    <rPh sb="5" eb="6">
      <t>オヨ</t>
    </rPh>
    <rPh sb="7" eb="10">
      <t>ホシュリョウ</t>
    </rPh>
    <rPh sb="10" eb="11">
      <t>ソウ</t>
    </rPh>
    <rPh sb="11" eb="12">
      <t>ガク</t>
    </rPh>
    <rPh sb="13" eb="15">
      <t>ゼイヌ</t>
    </rPh>
    <phoneticPr fontId="10"/>
  </si>
  <si>
    <t>２　見積額内訳（令和８年度支払分）</t>
    <rPh sb="2" eb="4">
      <t>ミツ</t>
    </rPh>
    <rPh sb="4" eb="5">
      <t>ガク</t>
    </rPh>
    <rPh sb="5" eb="7">
      <t>ウチワケ</t>
    </rPh>
    <rPh sb="8" eb="10">
      <t>レイワ</t>
    </rPh>
    <rPh sb="11" eb="13">
      <t>ネンド</t>
    </rPh>
    <rPh sb="13" eb="15">
      <t>シハラ</t>
    </rPh>
    <rPh sb="15" eb="16">
      <t>ブン</t>
    </rPh>
    <phoneticPr fontId="2"/>
  </si>
  <si>
    <t>３　見積額内訳（令和９年度以降支払分）</t>
    <rPh sb="2" eb="4">
      <t>ミツ</t>
    </rPh>
    <rPh sb="4" eb="5">
      <t>ガク</t>
    </rPh>
    <rPh sb="5" eb="7">
      <t>ウチワケ</t>
    </rPh>
    <rPh sb="8" eb="10">
      <t>レイワ</t>
    </rPh>
    <rPh sb="11" eb="13">
      <t>ネンド</t>
    </rPh>
    <rPh sb="13" eb="15">
      <t>イコウ</t>
    </rPh>
    <rPh sb="15" eb="17">
      <t>シハラ</t>
    </rPh>
    <rPh sb="17" eb="18">
      <t>ブン</t>
    </rPh>
    <phoneticPr fontId="2"/>
  </si>
  <si>
    <t>１　見積額（総額）</t>
    <rPh sb="2" eb="4">
      <t>ミツ</t>
    </rPh>
    <rPh sb="4" eb="5">
      <t>ガク</t>
    </rPh>
    <rPh sb="6" eb="8">
      <t>ソウガク</t>
    </rPh>
    <phoneticPr fontId="2"/>
  </si>
  <si>
    <t>様式６  見積書（利用及び保守業務）</t>
    <rPh sb="0" eb="2">
      <t>ヨウシキ</t>
    </rPh>
    <rPh sb="9" eb="11">
      <t>リヨウ</t>
    </rPh>
    <rPh sb="11" eb="12">
      <t>オヨ</t>
    </rPh>
    <rPh sb="13" eb="15">
      <t>ホシュ</t>
    </rPh>
    <rPh sb="15" eb="17">
      <t>ギョウム</t>
    </rPh>
    <phoneticPr fontId="2"/>
  </si>
  <si>
    <t>税抜</t>
    <rPh sb="0" eb="1">
      <t>ゼイ</t>
    </rPh>
    <rPh sb="1" eb="2">
      <t>ヌ</t>
    </rPh>
    <phoneticPr fontId="10"/>
  </si>
  <si>
    <t>税込</t>
    <rPh sb="0" eb="1">
      <t>ゼイ</t>
    </rPh>
    <rPh sb="1" eb="2">
      <t>コミ</t>
    </rPh>
    <phoneticPr fontId="10"/>
  </si>
  <si>
    <t>計</t>
    <rPh sb="0" eb="1">
      <t>ケイ</t>
    </rPh>
    <phoneticPr fontId="10"/>
  </si>
  <si>
    <t>① ガバメントクラウド利用料</t>
    <rPh sb="11" eb="14">
      <t>リヨウリョウ</t>
    </rPh>
    <phoneticPr fontId="10"/>
  </si>
  <si>
    <t>② 年度別費用（税抜）</t>
    <rPh sb="2" eb="5">
      <t>ネンドベツ</t>
    </rPh>
    <rPh sb="5" eb="7">
      <t>ヒヨウ</t>
    </rPh>
    <rPh sb="8" eb="10">
      <t>ゼイヌ</t>
    </rPh>
    <phoneticPr fontId="10"/>
  </si>
  <si>
    <t>様式6-2　ガバメントクラウド利用料に関する見積内訳</t>
    <rPh sb="15" eb="18">
      <t>リヨウリョウ</t>
    </rPh>
    <rPh sb="19" eb="20">
      <t>カン</t>
    </rPh>
    <rPh sb="22" eb="24">
      <t>ミツモリ</t>
    </rPh>
    <rPh sb="24" eb="26">
      <t>ウチワケ</t>
    </rPh>
    <phoneticPr fontId="10"/>
  </si>
  <si>
    <t>見積額
（税抜）</t>
    <rPh sb="0" eb="2">
      <t>ミツモリ</t>
    </rPh>
    <rPh sb="2" eb="3">
      <t>ガク</t>
    </rPh>
    <rPh sb="5" eb="7">
      <t>ゼイヌ</t>
    </rPh>
    <phoneticPr fontId="1"/>
  </si>
  <si>
    <t>小計
（税抜）</t>
    <rPh sb="0" eb="2">
      <t>ショウケイ</t>
    </rPh>
    <rPh sb="4" eb="5">
      <t>ゼイ</t>
    </rPh>
    <rPh sb="5" eb="6">
      <t>ヌ</t>
    </rPh>
    <phoneticPr fontId="2"/>
  </si>
  <si>
    <t>① 令和８年度分</t>
    <rPh sb="2" eb="4">
      <t>レイワ</t>
    </rPh>
    <rPh sb="5" eb="7">
      <t>ネンド</t>
    </rPh>
    <rPh sb="7" eb="8">
      <t>ブン</t>
    </rPh>
    <phoneticPr fontId="10"/>
  </si>
  <si>
    <t>② 令和９年度分</t>
    <rPh sb="2" eb="4">
      <t>レイワ</t>
    </rPh>
    <rPh sb="5" eb="7">
      <t>ネンド</t>
    </rPh>
    <rPh sb="7" eb="8">
      <t>ブン</t>
    </rPh>
    <phoneticPr fontId="10"/>
  </si>
  <si>
    <t>④ 令和11年度分</t>
    <rPh sb="2" eb="4">
      <t>レイワ</t>
    </rPh>
    <rPh sb="6" eb="8">
      <t>ネンド</t>
    </rPh>
    <rPh sb="8" eb="9">
      <t>ブン</t>
    </rPh>
    <phoneticPr fontId="10"/>
  </si>
  <si>
    <t>③ 令和10年度分</t>
    <rPh sb="2" eb="4">
      <t>レイワ</t>
    </rPh>
    <rPh sb="6" eb="8">
      <t>ネンド</t>
    </rPh>
    <rPh sb="8" eb="9">
      <t>ブン</t>
    </rPh>
    <phoneticPr fontId="10"/>
  </si>
  <si>
    <t>⑤ 令和12年度分</t>
    <rPh sb="2" eb="4">
      <t>レイワ</t>
    </rPh>
    <rPh sb="6" eb="8">
      <t>ネンド</t>
    </rPh>
    <rPh sb="8" eb="9">
      <t>ブン</t>
    </rPh>
    <phoneticPr fontId="10"/>
  </si>
  <si>
    <t>⑥ 令和13年度分</t>
    <rPh sb="2" eb="4">
      <t>レイワ</t>
    </rPh>
    <rPh sb="6" eb="8">
      <t>ネンド</t>
    </rPh>
    <rPh sb="8" eb="9">
      <t>ブン</t>
    </rPh>
    <phoneticPr fontId="10"/>
  </si>
  <si>
    <t>利用料及び保守料総額</t>
    <rPh sb="0" eb="3">
      <t>リヨウリョウ</t>
    </rPh>
    <rPh sb="3" eb="4">
      <t>オヨ</t>
    </rPh>
    <rPh sb="5" eb="8">
      <t>ホシュリョウ</t>
    </rPh>
    <rPh sb="8" eb="9">
      <t>ソウ</t>
    </rPh>
    <rPh sb="9" eb="10">
      <t>ガク</t>
    </rPh>
    <phoneticPr fontId="10"/>
  </si>
  <si>
    <t>⑧　特記事項</t>
    <rPh sb="2" eb="4">
      <t>トッキ</t>
    </rPh>
    <rPh sb="4" eb="6">
      <t>ジコウ</t>
    </rPh>
    <phoneticPr fontId="10"/>
  </si>
  <si>
    <t>③ 特記事項</t>
    <rPh sb="2" eb="4">
      <t>トッキ</t>
    </rPh>
    <rPh sb="4" eb="6">
      <t>ジコウ</t>
    </rPh>
    <phoneticPr fontId="10"/>
  </si>
  <si>
    <t>４　特記事項</t>
    <rPh sb="2" eb="4">
      <t>トッキ</t>
    </rPh>
    <rPh sb="4" eb="6">
      <t>ジコウ</t>
    </rPh>
    <phoneticPr fontId="2"/>
  </si>
  <si>
    <r>
      <t>件名：</t>
    </r>
    <r>
      <rPr>
        <u/>
        <sz val="20"/>
        <rFont val="BIZ UDゴシック"/>
        <family val="3"/>
        <charset val="128"/>
      </rPr>
      <t>窓口DXSaaSシステム利用及び運用保守業務</t>
    </r>
    <rPh sb="3" eb="5">
      <t>マドグチ</t>
    </rPh>
    <rPh sb="15" eb="17">
      <t>リヨウ</t>
    </rPh>
    <rPh sb="17" eb="18">
      <t>オヨ</t>
    </rPh>
    <rPh sb="19" eb="21">
      <t>ウンヨウ</t>
    </rPh>
    <rPh sb="21" eb="23">
      <t>ホシュ</t>
    </rPh>
    <rPh sb="23" eb="25">
      <t>ギョウム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</si>
</sst>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&quot;¥&quot;#,##0\-;&quot;¥&quot;#,##0\-;&quot;¥&quot;0\-"/>
  </numFmts>
  <fonts count="25" x14ac:knownFonts="1">
    <font>
      <sz val="10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22"/>
      <color theme="1"/>
      <name val="BIZ UDゴシック"/>
      <family val="3"/>
      <charset val="128"/>
    </font>
    <font>
      <u/>
      <sz val="20"/>
      <name val="BIZ UDゴシック"/>
      <family val="3"/>
      <charset val="128"/>
    </font>
    <font>
      <sz val="20"/>
      <name val="BIZ UDゴシック"/>
      <family val="3"/>
      <charset val="128"/>
    </font>
    <font>
      <b/>
      <sz val="14"/>
      <name val="BIZ UD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2"/>
      <charset val="128"/>
    </font>
    <font>
      <b/>
      <sz val="1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3" fillId="0" borderId="0"/>
    <xf numFmtId="38" fontId="21" fillId="0" borderId="0" applyFont="0" applyFill="0" applyBorder="0" applyAlignment="0" applyProtection="0">
      <alignment vertical="center"/>
    </xf>
    <xf numFmtId="0" fontId="22" fillId="0" borderId="0">
      <alignment vertical="center"/>
    </xf>
  </cellStyleXfs>
  <cellXfs count="12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5" fontId="5" fillId="0" borderId="0" xfId="0" applyNumberFormat="1" applyFont="1" applyAlignment="1">
      <alignment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38" fontId="6" fillId="0" borderId="1" xfId="21" applyFont="1" applyBorder="1">
      <alignment vertical="center"/>
    </xf>
    <xf numFmtId="38" fontId="6" fillId="0" borderId="6" xfId="21" applyFont="1" applyBorder="1">
      <alignment vertical="center"/>
    </xf>
    <xf numFmtId="38" fontId="6" fillId="0" borderId="7" xfId="21" applyFont="1" applyBorder="1">
      <alignment vertical="center"/>
    </xf>
    <xf numFmtId="38" fontId="6" fillId="0" borderId="9" xfId="21" applyFont="1" applyBorder="1">
      <alignment vertical="center"/>
    </xf>
    <xf numFmtId="0" fontId="6" fillId="0" borderId="11" xfId="0" applyFont="1" applyBorder="1" applyAlignment="1">
      <alignment horizontal="centerContinuous" vertical="center"/>
    </xf>
    <xf numFmtId="0" fontId="6" fillId="3" borderId="11" xfId="0" applyFont="1" applyFill="1" applyBorder="1">
      <alignment vertical="center"/>
    </xf>
    <xf numFmtId="0" fontId="6" fillId="3" borderId="15" xfId="0" applyFont="1" applyFill="1" applyBorder="1" applyAlignment="1">
      <alignment horizontal="right" vertical="center"/>
    </xf>
    <xf numFmtId="38" fontId="5" fillId="0" borderId="14" xfId="0" applyNumberFormat="1" applyFont="1" applyBorder="1">
      <alignment vertical="center"/>
    </xf>
    <xf numFmtId="0" fontId="14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Continuous" vertical="center"/>
    </xf>
    <xf numFmtId="0" fontId="17" fillId="0" borderId="0" xfId="0" applyFont="1">
      <alignment vertical="center"/>
    </xf>
    <xf numFmtId="0" fontId="5" fillId="0" borderId="10" xfId="0" applyFont="1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5" fontId="5" fillId="2" borderId="6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horizontal="right" vertical="center" indent="1"/>
    </xf>
    <xf numFmtId="0" fontId="6" fillId="0" borderId="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5" fillId="3" borderId="33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6" fillId="3" borderId="25" xfId="0" applyFont="1" applyFill="1" applyBorder="1">
      <alignment vertical="center"/>
    </xf>
    <xf numFmtId="0" fontId="6" fillId="3" borderId="26" xfId="0" applyFont="1" applyFill="1" applyBorder="1">
      <alignment vertical="center"/>
    </xf>
    <xf numFmtId="0" fontId="6" fillId="3" borderId="27" xfId="0" applyFont="1" applyFill="1" applyBorder="1">
      <alignment vertical="center"/>
    </xf>
    <xf numFmtId="0" fontId="6" fillId="3" borderId="28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6" fillId="3" borderId="35" xfId="0" applyFont="1" applyFill="1" applyBorder="1">
      <alignment vertical="center"/>
    </xf>
    <xf numFmtId="0" fontId="7" fillId="2" borderId="9" xfId="0" applyFont="1" applyFill="1" applyBorder="1" applyAlignment="1">
      <alignment vertical="center" wrapText="1"/>
    </xf>
    <xf numFmtId="176" fontId="11" fillId="2" borderId="9" xfId="0" applyNumberFormat="1" applyFont="1" applyFill="1" applyBorder="1" applyAlignment="1">
      <alignment horizontal="right" vertical="center" indent="1"/>
    </xf>
    <xf numFmtId="5" fontId="5" fillId="2" borderId="7" xfId="0" applyNumberFormat="1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wrapText="1" indent="1"/>
    </xf>
    <xf numFmtId="176" fontId="23" fillId="0" borderId="37" xfId="0" applyNumberFormat="1" applyFont="1" applyBorder="1" applyAlignment="1">
      <alignment horizontal="right" vertical="center" indent="1"/>
    </xf>
    <xf numFmtId="0" fontId="11" fillId="4" borderId="37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Continuous" vertical="center"/>
    </xf>
    <xf numFmtId="0" fontId="20" fillId="4" borderId="16" xfId="0" applyFont="1" applyFill="1" applyBorder="1" applyAlignment="1">
      <alignment horizontal="centerContinuous" vertical="center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indent="1"/>
    </xf>
    <xf numFmtId="5" fontId="5" fillId="0" borderId="6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176" fontId="11" fillId="0" borderId="9" xfId="0" applyNumberFormat="1" applyFont="1" applyFill="1" applyBorder="1" applyAlignment="1">
      <alignment horizontal="right" vertical="center" indent="1"/>
    </xf>
    <xf numFmtId="5" fontId="5" fillId="0" borderId="7" xfId="0" applyNumberFormat="1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centerContinuous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vertical="center" wrapText="1"/>
    </xf>
    <xf numFmtId="176" fontId="11" fillId="0" borderId="39" xfId="0" applyNumberFormat="1" applyFont="1" applyFill="1" applyBorder="1" applyAlignment="1">
      <alignment horizontal="right" vertical="center" indent="1"/>
    </xf>
    <xf numFmtId="5" fontId="5" fillId="0" borderId="40" xfId="0" applyNumberFormat="1" applyFont="1" applyFill="1" applyBorder="1" applyAlignment="1">
      <alignment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76" fontId="11" fillId="0" borderId="3" xfId="0" applyNumberFormat="1" applyFont="1" applyBorder="1" applyAlignment="1">
      <alignment horizontal="right" vertical="center" indent="1"/>
    </xf>
    <xf numFmtId="5" fontId="5" fillId="0" borderId="4" xfId="0" applyNumberFormat="1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176" fontId="11" fillId="0" borderId="39" xfId="0" applyNumberFormat="1" applyFont="1" applyBorder="1" applyAlignment="1">
      <alignment horizontal="right" vertical="center" indent="1"/>
    </xf>
    <xf numFmtId="5" fontId="5" fillId="0" borderId="4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13" fillId="4" borderId="12" xfId="0" applyFont="1" applyFill="1" applyBorder="1" applyAlignment="1">
      <alignment horizontal="centerContinuous" vertical="center" wrapText="1"/>
    </xf>
    <xf numFmtId="0" fontId="6" fillId="4" borderId="13" xfId="0" applyFont="1" applyFill="1" applyBorder="1" applyAlignment="1">
      <alignment horizontal="centerContinuous" vertical="center"/>
    </xf>
    <xf numFmtId="38" fontId="14" fillId="0" borderId="37" xfId="21" applyFont="1" applyBorder="1">
      <alignment vertical="center"/>
    </xf>
    <xf numFmtId="0" fontId="7" fillId="0" borderId="29" xfId="0" applyFont="1" applyFill="1" applyBorder="1" applyAlignment="1">
      <alignment horizontal="left" vertical="center" wrapText="1"/>
    </xf>
    <xf numFmtId="176" fontId="11" fillId="0" borderId="29" xfId="0" applyNumberFormat="1" applyFont="1" applyFill="1" applyBorder="1" applyAlignment="1">
      <alignment horizontal="right" vertical="center" indent="1"/>
    </xf>
    <xf numFmtId="5" fontId="5" fillId="0" borderId="30" xfId="0" applyNumberFormat="1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vertical="center"/>
    </xf>
    <xf numFmtId="176" fontId="11" fillId="0" borderId="19" xfId="0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vertical="center"/>
    </xf>
    <xf numFmtId="176" fontId="11" fillId="2" borderId="19" xfId="0" applyNumberFormat="1" applyFont="1" applyFill="1" applyBorder="1" applyAlignment="1">
      <alignment vertical="center"/>
    </xf>
    <xf numFmtId="176" fontId="11" fillId="0" borderId="32" xfId="0" applyNumberFormat="1" applyFont="1" applyFill="1" applyBorder="1" applyAlignment="1">
      <alignment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176" fontId="11" fillId="0" borderId="22" xfId="0" applyNumberFormat="1" applyFont="1" applyBorder="1" applyAlignment="1">
      <alignment vertical="center"/>
    </xf>
    <xf numFmtId="176" fontId="11" fillId="0" borderId="31" xfId="0" applyNumberFormat="1" applyFont="1" applyBorder="1" applyAlignment="1">
      <alignment vertical="center"/>
    </xf>
    <xf numFmtId="176" fontId="11" fillId="0" borderId="24" xfId="0" applyNumberFormat="1" applyFont="1" applyFill="1" applyBorder="1" applyAlignment="1">
      <alignment vertical="center"/>
    </xf>
    <xf numFmtId="176" fontId="11" fillId="0" borderId="31" xfId="0" applyNumberFormat="1" applyFont="1" applyFill="1" applyBorder="1" applyAlignment="1">
      <alignment vertical="center"/>
    </xf>
    <xf numFmtId="0" fontId="7" fillId="0" borderId="43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15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44" xfId="0" applyBorder="1" applyAlignment="1">
      <alignment horizontal="left" vertical="top"/>
    </xf>
  </cellXfs>
  <cellStyles count="25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パーセント 5" xfId="4" xr:uid="{00000000-0005-0000-0000-000003000000}"/>
    <cellStyle name="パーセント 6" xfId="5" xr:uid="{00000000-0005-0000-0000-000004000000}"/>
    <cellStyle name="パーセント 7" xfId="6" xr:uid="{00000000-0005-0000-0000-000005000000}"/>
    <cellStyle name="桁区切り" xfId="21" builtinId="6"/>
    <cellStyle name="桁区切り 2" xfId="7" xr:uid="{00000000-0005-0000-0000-000006000000}"/>
    <cellStyle name="桁区切り 3" xfId="8" xr:uid="{00000000-0005-0000-0000-000007000000}"/>
    <cellStyle name="桁区切り 4" xfId="9" xr:uid="{00000000-0005-0000-0000-000008000000}"/>
    <cellStyle name="桁区切り 5" xfId="10" xr:uid="{00000000-0005-0000-0000-000009000000}"/>
    <cellStyle name="桁区切り 6" xfId="11" xr:uid="{00000000-0005-0000-0000-00000A000000}"/>
    <cellStyle name="桁区切り 7" xfId="12" xr:uid="{00000000-0005-0000-0000-00000B000000}"/>
    <cellStyle name="桁区切り 8" xfId="23" xr:uid="{4F7D1AC4-C23B-4755-9B4C-A3B0FF146D81}"/>
    <cellStyle name="通貨 2" xfId="13" xr:uid="{00000000-0005-0000-0000-00000C000000}"/>
    <cellStyle name="標準" xfId="0" builtinId="0"/>
    <cellStyle name="標準 2" xfId="14" xr:uid="{00000000-0005-0000-0000-00000E000000}"/>
    <cellStyle name="標準 3" xfId="15" xr:uid="{00000000-0005-0000-0000-00000F000000}"/>
    <cellStyle name="標準 3 2" xfId="16" xr:uid="{00000000-0005-0000-0000-000010000000}"/>
    <cellStyle name="標準 3 3" xfId="22" xr:uid="{6103FD00-D5F8-4BB1-AB41-9C06654878BC}"/>
    <cellStyle name="標準 4" xfId="17" xr:uid="{00000000-0005-0000-0000-000011000000}"/>
    <cellStyle name="標準 4 2" xfId="24" xr:uid="{6C32D8DE-2A65-49E8-94B8-303A583B499F}"/>
    <cellStyle name="標準 5" xfId="18" xr:uid="{00000000-0005-0000-0000-000012000000}"/>
    <cellStyle name="標準 6" xfId="19" xr:uid="{00000000-0005-0000-0000-000013000000}"/>
    <cellStyle name="標準 7" xfId="20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249382</xdr:colOff>
      <xdr:row>4</xdr:row>
      <xdr:rowOff>99753</xdr:rowOff>
    </xdr:from>
    <xdr:to>
      <xdr:col>14</xdr:col>
      <xdr:colOff>539048</xdr:colOff>
      <xdr:row>7</xdr:row>
      <xdr:rowOff>192474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943A0B-5DA8-4D9F-8FFF-71DAD3CDE978}"/>
            </a:ext>
          </a:extLst>
        </xdr:cNvPr>
        <xdr:cNvSpPr/>
      </xdr:nvSpPr>
      <xdr:spPr>
        <a:xfrm>
          <a:off x="9850582" y="1055717"/>
          <a:ext cx="2650481" cy="7826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必要に応じて、行の追加や計算式を変更していただいて構いません。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252996</xdr:colOff>
      <xdr:row>4</xdr:row>
      <xdr:rowOff>93971</xdr:rowOff>
    </xdr:from>
    <xdr:to>
      <xdr:col>14</xdr:col>
      <xdr:colOff>532542</xdr:colOff>
      <xdr:row>7</xdr:row>
      <xdr:rowOff>189945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299C89-405C-4727-A4F2-5AF1C71B1ABB}"/>
            </a:ext>
          </a:extLst>
        </xdr:cNvPr>
        <xdr:cNvSpPr/>
      </xdr:nvSpPr>
      <xdr:spPr>
        <a:xfrm>
          <a:off x="8638008" y="1048128"/>
          <a:ext cx="2650480" cy="7826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左記の各項目名等は記載例です。</a:t>
          </a:r>
        </a:p>
      </xdr:txBody>
    </xdr:sp>
    <xdr:clientData/>
  </xdr:twoCellAnchor>
  <xdr:twoCellAnchor>
    <xdr:from>
      <xdr:col>10</xdr:col>
      <xdr:colOff>202397</xdr:colOff>
      <xdr:row>15</xdr:row>
      <xdr:rowOff>28916</xdr:rowOff>
    </xdr:from>
    <xdr:to>
      <xdr:col>14</xdr:col>
      <xdr:colOff>481943</xdr:colOff>
      <xdr:row>18</xdr:row>
      <xdr:rowOff>117661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34A0FD8-8650-E1CE-D620-48A918B5BC42}"/>
            </a:ext>
          </a:extLst>
        </xdr:cNvPr>
        <xdr:cNvSpPr/>
      </xdr:nvSpPr>
      <xdr:spPr>
        <a:xfrm>
          <a:off x="8585462" y="3469106"/>
          <a:ext cx="2632688" cy="7793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必要に応じて、計算式を変更していただいて構いません。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4"/>
  <sheetViews>
    <sheetView showGridLines="0" tabSelected="1" view="pageBreakPreview" zoomScale="70" zoomScaleNormal="85" zoomScaleSheetLayoutView="70" workbookViewId="0">
      <selection activeCell="D2" sqref="D2"/>
    </sheetView>
  </sheetViews>
  <sheetFormatPr defaultColWidth="8.90625" defaultRowHeight="14" x14ac:dyDescent="0.5"/>
  <cols>
    <col min="1" max="1" width="5.453125" style="2" customWidth="1"/>
    <col min="2" max="2" width="20.26953125" style="1" customWidth="1"/>
    <col min="3" max="3" width="47.26953125" style="1" customWidth="1"/>
    <col min="4" max="5" width="23.6328125" style="2" customWidth="1"/>
    <col min="6" max="6" width="51.7265625" style="2" customWidth="1"/>
    <col min="7" max="7" width="5" style="2" customWidth="1"/>
    <col min="8" max="12" width="18.7265625" style="2" customWidth="1"/>
    <col min="13" max="16384" width="8.90625" style="2"/>
  </cols>
  <sheetData>
    <row r="1" spans="1:6" ht="21.5" customHeight="1" x14ac:dyDescent="0.5">
      <c r="A1" s="52" t="s">
        <v>39</v>
      </c>
    </row>
    <row r="2" spans="1:6" ht="23" x14ac:dyDescent="0.5">
      <c r="B2" s="21"/>
      <c r="C2" s="21"/>
      <c r="D2" s="21"/>
      <c r="E2" s="21"/>
      <c r="F2" s="21"/>
    </row>
    <row r="3" spans="1:6" ht="33.5" customHeight="1" x14ac:dyDescent="0.5"/>
    <row r="4" spans="1:6" s="5" customFormat="1" ht="23" x14ac:dyDescent="0.5">
      <c r="A4" s="43" t="s">
        <v>58</v>
      </c>
      <c r="B4" s="24"/>
      <c r="C4" s="24"/>
      <c r="D4" s="6"/>
      <c r="E4" s="6"/>
      <c r="F4" s="6"/>
    </row>
    <row r="5" spans="1:6" ht="25.5" customHeight="1" x14ac:dyDescent="0.5">
      <c r="A5" s="44"/>
    </row>
    <row r="6" spans="1:6" ht="25.5" thickBot="1" x14ac:dyDescent="0.55000000000000004">
      <c r="A6" s="86" t="s">
        <v>38</v>
      </c>
      <c r="C6" s="22"/>
      <c r="F6" s="4"/>
    </row>
    <row r="7" spans="1:6" ht="38.75" customHeight="1" thickBot="1" x14ac:dyDescent="0.55000000000000004">
      <c r="A7" s="45"/>
      <c r="B7" s="47" t="s">
        <v>40</v>
      </c>
      <c r="C7" s="46">
        <f>SUM(E13,E19:E28)</f>
        <v>0</v>
      </c>
      <c r="D7" s="3"/>
      <c r="E7" s="3"/>
      <c r="F7" s="4"/>
    </row>
    <row r="8" spans="1:6" ht="38.75" customHeight="1" thickBot="1" x14ac:dyDescent="0.55000000000000004">
      <c r="A8" s="45"/>
      <c r="B8" s="47" t="s">
        <v>41</v>
      </c>
      <c r="C8" s="46">
        <f>C7*1.1</f>
        <v>0</v>
      </c>
      <c r="D8" s="3"/>
      <c r="E8" s="3"/>
      <c r="F8" s="4"/>
    </row>
    <row r="9" spans="1:6" ht="19.649999999999999" customHeight="1" x14ac:dyDescent="0.5">
      <c r="A9" s="45"/>
      <c r="C9" s="3"/>
      <c r="D9" s="3"/>
      <c r="E9" s="3"/>
      <c r="F9" s="4"/>
    </row>
    <row r="10" spans="1:6" ht="25.5" thickBot="1" x14ac:dyDescent="0.55000000000000004">
      <c r="A10" s="86" t="s">
        <v>36</v>
      </c>
      <c r="C10" s="22"/>
      <c r="D10" s="3"/>
      <c r="E10" s="3"/>
      <c r="F10" s="4"/>
    </row>
    <row r="11" spans="1:6" ht="29.5" customHeight="1" x14ac:dyDescent="0.5">
      <c r="A11" s="44"/>
      <c r="B11" s="48" t="s">
        <v>11</v>
      </c>
      <c r="C11" s="49"/>
      <c r="D11" s="92" t="s">
        <v>46</v>
      </c>
      <c r="E11" s="92" t="s">
        <v>47</v>
      </c>
      <c r="F11" s="101" t="s">
        <v>0</v>
      </c>
    </row>
    <row r="12" spans="1:6" ht="29.5" customHeight="1" thickBot="1" x14ac:dyDescent="0.55000000000000004">
      <c r="A12" s="44"/>
      <c r="B12" s="70" t="s">
        <v>12</v>
      </c>
      <c r="C12" s="71" t="s">
        <v>19</v>
      </c>
      <c r="D12" s="103"/>
      <c r="E12" s="103"/>
      <c r="F12" s="102"/>
    </row>
    <row r="13" spans="1:6" ht="27.65" customHeight="1" x14ac:dyDescent="0.5">
      <c r="A13" s="44"/>
      <c r="B13" s="99" t="s">
        <v>13</v>
      </c>
      <c r="C13" s="72" t="s">
        <v>31</v>
      </c>
      <c r="D13" s="73">
        <f>'様式6-1_利用料・保守料'!I11</f>
        <v>0</v>
      </c>
      <c r="E13" s="105">
        <f>SUM(D13:D14)</f>
        <v>0</v>
      </c>
      <c r="F13" s="74"/>
    </row>
    <row r="14" spans="1:6" ht="27.65" customHeight="1" thickBot="1" x14ac:dyDescent="0.55000000000000004">
      <c r="A14" s="44"/>
      <c r="B14" s="100"/>
      <c r="C14" s="75" t="s">
        <v>32</v>
      </c>
      <c r="D14" s="76">
        <f>'様式6-2_ガバメントクラウド'!I16</f>
        <v>0</v>
      </c>
      <c r="E14" s="106"/>
      <c r="F14" s="77"/>
    </row>
    <row r="15" spans="1:6" ht="20.149999999999999" customHeight="1" x14ac:dyDescent="0.5">
      <c r="A15" s="44"/>
      <c r="B15" s="3"/>
      <c r="C15" s="3"/>
      <c r="D15" s="3"/>
      <c r="E15" s="3"/>
      <c r="F15" s="4"/>
    </row>
    <row r="16" spans="1:6" ht="25.5" thickBot="1" x14ac:dyDescent="0.55000000000000004">
      <c r="A16" s="86" t="s">
        <v>37</v>
      </c>
      <c r="C16" s="22"/>
      <c r="D16" s="3"/>
      <c r="E16" s="3"/>
      <c r="F16" s="4"/>
    </row>
    <row r="17" spans="2:6" ht="29.5" customHeight="1" x14ac:dyDescent="0.5">
      <c r="B17" s="48" t="s">
        <v>11</v>
      </c>
      <c r="C17" s="49"/>
      <c r="D17" s="92" t="s">
        <v>46</v>
      </c>
      <c r="E17" s="92" t="s">
        <v>47</v>
      </c>
      <c r="F17" s="101" t="s">
        <v>0</v>
      </c>
    </row>
    <row r="18" spans="2:6" ht="29.5" customHeight="1" x14ac:dyDescent="0.5">
      <c r="B18" s="50" t="s">
        <v>12</v>
      </c>
      <c r="C18" s="51" t="s">
        <v>19</v>
      </c>
      <c r="D18" s="93"/>
      <c r="E18" s="93"/>
      <c r="F18" s="104"/>
    </row>
    <row r="19" spans="2:6" ht="25" customHeight="1" x14ac:dyDescent="0.5">
      <c r="B19" s="89" t="s">
        <v>15</v>
      </c>
      <c r="C19" s="54" t="str">
        <f>IF(C13="","",C13)</f>
        <v>システム利用料及び保守料</v>
      </c>
      <c r="D19" s="55">
        <f>'様式6-1_利用料・保守料'!I21</f>
        <v>0</v>
      </c>
      <c r="E19" s="94">
        <f>SUM(D19:D20)</f>
        <v>0</v>
      </c>
      <c r="F19" s="56"/>
    </row>
    <row r="20" spans="2:6" ht="25" customHeight="1" x14ac:dyDescent="0.5">
      <c r="B20" s="90"/>
      <c r="C20" s="57" t="str">
        <f>IF(C14="","",C14)</f>
        <v>ガバメントクラウド利用料</v>
      </c>
      <c r="D20" s="55">
        <f>'様式6-2_ガバメントクラウド'!I17</f>
        <v>0</v>
      </c>
      <c r="E20" s="95"/>
      <c r="F20" s="56"/>
    </row>
    <row r="21" spans="2:6" ht="25" customHeight="1" x14ac:dyDescent="0.5">
      <c r="B21" s="87" t="s">
        <v>16</v>
      </c>
      <c r="C21" s="26" t="str">
        <f t="shared" ref="C21:C28" si="0">C19</f>
        <v>システム利用料及び保守料</v>
      </c>
      <c r="D21" s="28">
        <f>'様式6-1_利用料・保守料'!I31</f>
        <v>0</v>
      </c>
      <c r="E21" s="96">
        <f>SUM(D21:D22)</f>
        <v>0</v>
      </c>
      <c r="F21" s="25"/>
    </row>
    <row r="22" spans="2:6" ht="25" customHeight="1" x14ac:dyDescent="0.5">
      <c r="B22" s="88"/>
      <c r="C22" s="27" t="str">
        <f t="shared" si="0"/>
        <v>ガバメントクラウド利用料</v>
      </c>
      <c r="D22" s="28">
        <f>'様式6-2_ガバメントクラウド'!I18</f>
        <v>0</v>
      </c>
      <c r="E22" s="97"/>
      <c r="F22" s="25"/>
    </row>
    <row r="23" spans="2:6" ht="25" customHeight="1" x14ac:dyDescent="0.5">
      <c r="B23" s="89" t="s">
        <v>17</v>
      </c>
      <c r="C23" s="54" t="str">
        <f t="shared" si="0"/>
        <v>システム利用料及び保守料</v>
      </c>
      <c r="D23" s="55">
        <f>'様式6-1_利用料・保守料'!I41</f>
        <v>0</v>
      </c>
      <c r="E23" s="94">
        <f>SUM(D23:D24)</f>
        <v>0</v>
      </c>
      <c r="F23" s="56"/>
    </row>
    <row r="24" spans="2:6" ht="25" customHeight="1" x14ac:dyDescent="0.5">
      <c r="B24" s="90"/>
      <c r="C24" s="57" t="str">
        <f t="shared" si="0"/>
        <v>ガバメントクラウド利用料</v>
      </c>
      <c r="D24" s="55">
        <f>'様式6-2_ガバメントクラウド'!I19</f>
        <v>0</v>
      </c>
      <c r="E24" s="95"/>
      <c r="F24" s="56"/>
    </row>
    <row r="25" spans="2:6" ht="25" customHeight="1" x14ac:dyDescent="0.5">
      <c r="B25" s="87" t="s">
        <v>18</v>
      </c>
      <c r="C25" s="26" t="str">
        <f t="shared" si="0"/>
        <v>システム利用料及び保守料</v>
      </c>
      <c r="D25" s="28">
        <f>'様式6-1_利用料・保守料'!I51</f>
        <v>0</v>
      </c>
      <c r="E25" s="96">
        <f>SUM(D25:D26)</f>
        <v>0</v>
      </c>
      <c r="F25" s="25"/>
    </row>
    <row r="26" spans="2:6" ht="25" customHeight="1" x14ac:dyDescent="0.5">
      <c r="B26" s="111"/>
      <c r="C26" s="39" t="str">
        <f t="shared" si="0"/>
        <v>ガバメントクラウド利用料</v>
      </c>
      <c r="D26" s="40">
        <f>'様式6-2_ガバメントクラウド'!I20</f>
        <v>0</v>
      </c>
      <c r="E26" s="97"/>
      <c r="F26" s="41"/>
    </row>
    <row r="27" spans="2:6" ht="25" customHeight="1" x14ac:dyDescent="0.5">
      <c r="B27" s="89" t="s">
        <v>30</v>
      </c>
      <c r="C27" s="54" t="str">
        <f t="shared" si="0"/>
        <v>システム利用料及び保守料</v>
      </c>
      <c r="D27" s="55">
        <f>'様式6-1_利用料・保守料'!I61</f>
        <v>0</v>
      </c>
      <c r="E27" s="94">
        <f>SUM(D27:D28)</f>
        <v>0</v>
      </c>
      <c r="F27" s="56"/>
    </row>
    <row r="28" spans="2:6" ht="25" customHeight="1" thickBot="1" x14ac:dyDescent="0.55000000000000004">
      <c r="B28" s="91"/>
      <c r="C28" s="58" t="str">
        <f t="shared" si="0"/>
        <v>ガバメントクラウド利用料</v>
      </c>
      <c r="D28" s="59">
        <f>'様式6-2_ガバメントクラウド'!I21</f>
        <v>0</v>
      </c>
      <c r="E28" s="98"/>
      <c r="F28" s="60"/>
    </row>
    <row r="29" spans="2:6" ht="25" customHeight="1" thickTop="1" x14ac:dyDescent="0.5">
      <c r="B29" s="109" t="s">
        <v>14</v>
      </c>
      <c r="C29" s="83" t="str">
        <f>C25</f>
        <v>システム利用料及び保守料</v>
      </c>
      <c r="D29" s="84">
        <f>SUM(D19,D21,D23,D25,D27)</f>
        <v>0</v>
      </c>
      <c r="E29" s="107">
        <f>SUM(D29:D30)</f>
        <v>0</v>
      </c>
      <c r="F29" s="85"/>
    </row>
    <row r="30" spans="2:6" ht="25" customHeight="1" thickBot="1" x14ac:dyDescent="0.55000000000000004">
      <c r="B30" s="110"/>
      <c r="C30" s="67" t="str">
        <f>C26</f>
        <v>ガバメントクラウド利用料</v>
      </c>
      <c r="D30" s="68">
        <f>SUM(D20,D22,D24,D26,D28)</f>
        <v>0</v>
      </c>
      <c r="E30" s="108"/>
      <c r="F30" s="69"/>
    </row>
    <row r="32" spans="2:6" ht="11.5" x14ac:dyDescent="0.5">
      <c r="B32" s="2"/>
      <c r="C32" s="2"/>
    </row>
    <row r="33" spans="1:6" ht="25.5" thickBot="1" x14ac:dyDescent="0.55000000000000004">
      <c r="A33" s="86" t="s">
        <v>57</v>
      </c>
      <c r="C33" s="22"/>
      <c r="D33" s="3"/>
      <c r="E33" s="3"/>
      <c r="F33" s="4"/>
    </row>
    <row r="34" spans="1:6" ht="186.5" customHeight="1" thickBot="1" x14ac:dyDescent="0.55000000000000004">
      <c r="B34" s="112"/>
      <c r="C34" s="113"/>
      <c r="D34" s="113"/>
      <c r="E34" s="113"/>
      <c r="F34" s="114"/>
    </row>
  </sheetData>
  <mergeCells count="21">
    <mergeCell ref="E29:E30"/>
    <mergeCell ref="B29:B30"/>
    <mergeCell ref="B25:B26"/>
    <mergeCell ref="B23:B24"/>
    <mergeCell ref="B34:F34"/>
    <mergeCell ref="B13:B14"/>
    <mergeCell ref="F11:F12"/>
    <mergeCell ref="D11:D12"/>
    <mergeCell ref="D17:D18"/>
    <mergeCell ref="F17:F18"/>
    <mergeCell ref="E13:E14"/>
    <mergeCell ref="E11:E12"/>
    <mergeCell ref="B21:B22"/>
    <mergeCell ref="B19:B20"/>
    <mergeCell ref="B27:B28"/>
    <mergeCell ref="E17:E18"/>
    <mergeCell ref="E19:E20"/>
    <mergeCell ref="E21:E22"/>
    <mergeCell ref="E23:E24"/>
    <mergeCell ref="E25:E26"/>
    <mergeCell ref="E27:E28"/>
  </mergeCells>
  <phoneticPr fontId="2"/>
  <pageMargins left="0.25" right="0.25" top="0.75" bottom="0.75" header="0.3" footer="0.3"/>
  <pageSetup paperSize="9" scale="57" fitToHeight="0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C9196-6435-4530-AD6F-5FC03F91A67F}">
  <sheetPr>
    <tabColor rgb="FFFF0000"/>
  </sheetPr>
  <dimension ref="A1:I70"/>
  <sheetViews>
    <sheetView showGridLines="0" view="pageBreakPreview" topLeftCell="A56" zoomScale="70" zoomScaleNormal="100" zoomScaleSheetLayoutView="70" workbookViewId="0">
      <selection activeCell="P70" sqref="P70"/>
    </sheetView>
  </sheetViews>
  <sheetFormatPr defaultColWidth="8.90625" defaultRowHeight="11.5" x14ac:dyDescent="0.5"/>
  <cols>
    <col min="1" max="1" width="3.08984375" style="2" customWidth="1"/>
    <col min="2" max="2" width="5.7265625" style="2" customWidth="1"/>
    <col min="3" max="3" width="24.6328125" style="2" customWidth="1"/>
    <col min="4" max="5" width="25.7265625" style="2" customWidth="1"/>
    <col min="6" max="7" width="8.90625" style="2"/>
    <col min="8" max="9" width="15.6328125" style="2" customWidth="1"/>
    <col min="10" max="10" width="2.6328125" style="2" customWidth="1"/>
    <col min="11" max="16384" width="8.90625" style="2"/>
  </cols>
  <sheetData>
    <row r="1" spans="1:9" ht="24" customHeight="1" x14ac:dyDescent="0.5">
      <c r="A1" s="16" t="s">
        <v>34</v>
      </c>
    </row>
    <row r="3" spans="1:9" ht="22.25" customHeight="1" thickBot="1" x14ac:dyDescent="0.2">
      <c r="A3" s="1" t="s">
        <v>48</v>
      </c>
      <c r="I3" s="20" t="s">
        <v>9</v>
      </c>
    </row>
    <row r="4" spans="1:9" ht="18" customHeight="1" x14ac:dyDescent="0.5">
      <c r="B4" s="118" t="s">
        <v>1</v>
      </c>
      <c r="C4" s="61" t="s">
        <v>2</v>
      </c>
      <c r="D4" s="61"/>
      <c r="E4" s="61"/>
      <c r="F4" s="120" t="s">
        <v>4</v>
      </c>
      <c r="G4" s="120" t="s">
        <v>6</v>
      </c>
      <c r="H4" s="120" t="s">
        <v>5</v>
      </c>
      <c r="I4" s="122" t="s">
        <v>7</v>
      </c>
    </row>
    <row r="5" spans="1:9" ht="18" customHeight="1" x14ac:dyDescent="0.5">
      <c r="B5" s="119"/>
      <c r="C5" s="62" t="s">
        <v>21</v>
      </c>
      <c r="D5" s="62" t="s">
        <v>20</v>
      </c>
      <c r="E5" s="62" t="s">
        <v>3</v>
      </c>
      <c r="F5" s="121"/>
      <c r="G5" s="121"/>
      <c r="H5" s="121"/>
      <c r="I5" s="123"/>
    </row>
    <row r="6" spans="1:9" ht="18.649999999999999" customHeight="1" x14ac:dyDescent="0.5">
      <c r="B6" s="17">
        <v>1</v>
      </c>
      <c r="C6" s="78"/>
      <c r="D6" s="29"/>
      <c r="E6" s="29"/>
      <c r="F6" s="7"/>
      <c r="G6" s="7"/>
      <c r="H6" s="8"/>
      <c r="I6" s="9">
        <f>IFERROR(F6*H6,0)</f>
        <v>0</v>
      </c>
    </row>
    <row r="7" spans="1:9" ht="18.649999999999999" customHeight="1" x14ac:dyDescent="0.5">
      <c r="B7" s="17">
        <v>2</v>
      </c>
      <c r="C7" s="78"/>
      <c r="D7" s="29"/>
      <c r="E7" s="29"/>
      <c r="F7" s="7"/>
      <c r="G7" s="7"/>
      <c r="H7" s="8"/>
      <c r="I7" s="9">
        <f t="shared" ref="I7:I10" si="0">IFERROR(F7*H7,0)</f>
        <v>0</v>
      </c>
    </row>
    <row r="8" spans="1:9" ht="18.649999999999999" customHeight="1" x14ac:dyDescent="0.5">
      <c r="B8" s="17">
        <v>3</v>
      </c>
      <c r="C8" s="78"/>
      <c r="D8" s="29"/>
      <c r="E8" s="29"/>
      <c r="F8" s="7"/>
      <c r="G8" s="7"/>
      <c r="H8" s="8"/>
      <c r="I8" s="9">
        <f t="shared" si="0"/>
        <v>0</v>
      </c>
    </row>
    <row r="9" spans="1:9" ht="18.649999999999999" customHeight="1" x14ac:dyDescent="0.5">
      <c r="B9" s="17">
        <v>4</v>
      </c>
      <c r="C9" s="78"/>
      <c r="D9" s="29"/>
      <c r="E9" s="29"/>
      <c r="F9" s="7"/>
      <c r="G9" s="7"/>
      <c r="H9" s="8"/>
      <c r="I9" s="9">
        <f t="shared" si="0"/>
        <v>0</v>
      </c>
    </row>
    <row r="10" spans="1:9" ht="18.649999999999999" customHeight="1" thickBot="1" x14ac:dyDescent="0.55000000000000004">
      <c r="B10" s="18">
        <v>5</v>
      </c>
      <c r="C10" s="79"/>
      <c r="D10" s="30"/>
      <c r="E10" s="30"/>
      <c r="F10" s="19"/>
      <c r="G10" s="19"/>
      <c r="H10" s="11"/>
      <c r="I10" s="10">
        <f t="shared" si="0"/>
        <v>0</v>
      </c>
    </row>
    <row r="11" spans="1:9" ht="25" customHeight="1" thickTop="1" thickBot="1" x14ac:dyDescent="0.55000000000000004">
      <c r="B11" s="23" t="s">
        <v>42</v>
      </c>
      <c r="C11" s="12"/>
      <c r="D11" s="12"/>
      <c r="E11" s="12"/>
      <c r="F11" s="13"/>
      <c r="G11" s="13"/>
      <c r="H11" s="14"/>
      <c r="I11" s="15">
        <f>SUM(I6:I10)</f>
        <v>0</v>
      </c>
    </row>
    <row r="13" spans="1:9" ht="22.25" customHeight="1" thickBot="1" x14ac:dyDescent="0.2">
      <c r="A13" s="1" t="s">
        <v>49</v>
      </c>
      <c r="I13" s="20" t="s">
        <v>9</v>
      </c>
    </row>
    <row r="14" spans="1:9" ht="18" customHeight="1" x14ac:dyDescent="0.5">
      <c r="B14" s="118" t="s">
        <v>1</v>
      </c>
      <c r="C14" s="61" t="s">
        <v>2</v>
      </c>
      <c r="D14" s="61"/>
      <c r="E14" s="61"/>
      <c r="F14" s="120" t="s">
        <v>4</v>
      </c>
      <c r="G14" s="120" t="s">
        <v>6</v>
      </c>
      <c r="H14" s="120" t="s">
        <v>5</v>
      </c>
      <c r="I14" s="122" t="s">
        <v>7</v>
      </c>
    </row>
    <row r="15" spans="1:9" ht="18" customHeight="1" x14ac:dyDescent="0.5">
      <c r="B15" s="119"/>
      <c r="C15" s="62" t="s">
        <v>21</v>
      </c>
      <c r="D15" s="62" t="s">
        <v>20</v>
      </c>
      <c r="E15" s="62" t="s">
        <v>3</v>
      </c>
      <c r="F15" s="121"/>
      <c r="G15" s="121"/>
      <c r="H15" s="121"/>
      <c r="I15" s="123"/>
    </row>
    <row r="16" spans="1:9" ht="18.649999999999999" customHeight="1" x14ac:dyDescent="0.5">
      <c r="B16" s="17">
        <v>1</v>
      </c>
      <c r="C16" s="78"/>
      <c r="D16" s="29"/>
      <c r="E16" s="29"/>
      <c r="F16" s="7"/>
      <c r="G16" s="7"/>
      <c r="H16" s="8"/>
      <c r="I16" s="9">
        <f>IFERROR(F16*H16,0)</f>
        <v>0</v>
      </c>
    </row>
    <row r="17" spans="1:9" ht="18.649999999999999" customHeight="1" x14ac:dyDescent="0.5">
      <c r="B17" s="17">
        <v>2</v>
      </c>
      <c r="C17" s="78"/>
      <c r="D17" s="29"/>
      <c r="E17" s="29"/>
      <c r="F17" s="7"/>
      <c r="G17" s="7"/>
      <c r="H17" s="8"/>
      <c r="I17" s="9">
        <f t="shared" ref="I17:I20" si="1">IFERROR(F17*H17,0)</f>
        <v>0</v>
      </c>
    </row>
    <row r="18" spans="1:9" ht="18.649999999999999" customHeight="1" x14ac:dyDescent="0.5">
      <c r="B18" s="17">
        <v>3</v>
      </c>
      <c r="C18" s="78"/>
      <c r="D18" s="29"/>
      <c r="E18" s="29"/>
      <c r="F18" s="7"/>
      <c r="G18" s="7"/>
      <c r="H18" s="8"/>
      <c r="I18" s="9">
        <f t="shared" si="1"/>
        <v>0</v>
      </c>
    </row>
    <row r="19" spans="1:9" ht="18.649999999999999" customHeight="1" x14ac:dyDescent="0.5">
      <c r="B19" s="17">
        <v>4</v>
      </c>
      <c r="C19" s="78"/>
      <c r="D19" s="29"/>
      <c r="E19" s="29"/>
      <c r="F19" s="7"/>
      <c r="G19" s="7"/>
      <c r="H19" s="8"/>
      <c r="I19" s="9">
        <f t="shared" si="1"/>
        <v>0</v>
      </c>
    </row>
    <row r="20" spans="1:9" ht="18.649999999999999" customHeight="1" thickBot="1" x14ac:dyDescent="0.55000000000000004">
      <c r="B20" s="18">
        <v>5</v>
      </c>
      <c r="C20" s="79"/>
      <c r="D20" s="30"/>
      <c r="E20" s="30"/>
      <c r="F20" s="42"/>
      <c r="G20" s="42"/>
      <c r="H20" s="11"/>
      <c r="I20" s="10">
        <f t="shared" si="1"/>
        <v>0</v>
      </c>
    </row>
    <row r="21" spans="1:9" ht="25" customHeight="1" thickTop="1" thickBot="1" x14ac:dyDescent="0.55000000000000004">
      <c r="B21" s="23" t="s">
        <v>42</v>
      </c>
      <c r="C21" s="12"/>
      <c r="D21" s="12"/>
      <c r="E21" s="12"/>
      <c r="F21" s="13"/>
      <c r="G21" s="13"/>
      <c r="H21" s="14"/>
      <c r="I21" s="15">
        <f>SUM(I16:I20)</f>
        <v>0</v>
      </c>
    </row>
    <row r="23" spans="1:9" ht="22.25" customHeight="1" thickBot="1" x14ac:dyDescent="0.2">
      <c r="A23" s="1" t="s">
        <v>51</v>
      </c>
      <c r="I23" s="20" t="s">
        <v>9</v>
      </c>
    </row>
    <row r="24" spans="1:9" ht="18" customHeight="1" x14ac:dyDescent="0.5">
      <c r="B24" s="118" t="s">
        <v>1</v>
      </c>
      <c r="C24" s="61" t="s">
        <v>2</v>
      </c>
      <c r="D24" s="61"/>
      <c r="E24" s="61"/>
      <c r="F24" s="120" t="s">
        <v>4</v>
      </c>
      <c r="G24" s="120" t="s">
        <v>6</v>
      </c>
      <c r="H24" s="120" t="s">
        <v>5</v>
      </c>
      <c r="I24" s="122" t="s">
        <v>7</v>
      </c>
    </row>
    <row r="25" spans="1:9" ht="18" customHeight="1" x14ac:dyDescent="0.5">
      <c r="B25" s="119"/>
      <c r="C25" s="62" t="s">
        <v>21</v>
      </c>
      <c r="D25" s="62" t="s">
        <v>20</v>
      </c>
      <c r="E25" s="62" t="s">
        <v>3</v>
      </c>
      <c r="F25" s="121"/>
      <c r="G25" s="121"/>
      <c r="H25" s="121"/>
      <c r="I25" s="123"/>
    </row>
    <row r="26" spans="1:9" ht="18.649999999999999" customHeight="1" x14ac:dyDescent="0.5">
      <c r="B26" s="17">
        <v>1</v>
      </c>
      <c r="C26" s="78"/>
      <c r="D26" s="29"/>
      <c r="E26" s="29"/>
      <c r="F26" s="7"/>
      <c r="G26" s="7"/>
      <c r="H26" s="8"/>
      <c r="I26" s="9">
        <f>IFERROR(F26*H26,0)</f>
        <v>0</v>
      </c>
    </row>
    <row r="27" spans="1:9" ht="18.649999999999999" customHeight="1" x14ac:dyDescent="0.5">
      <c r="B27" s="17">
        <v>2</v>
      </c>
      <c r="C27" s="78"/>
      <c r="D27" s="29"/>
      <c r="E27" s="29"/>
      <c r="F27" s="7"/>
      <c r="G27" s="7"/>
      <c r="H27" s="8"/>
      <c r="I27" s="9">
        <f t="shared" ref="I27:I30" si="2">IFERROR(F27*H27,0)</f>
        <v>0</v>
      </c>
    </row>
    <row r="28" spans="1:9" ht="18.649999999999999" customHeight="1" x14ac:dyDescent="0.5">
      <c r="B28" s="17">
        <v>3</v>
      </c>
      <c r="C28" s="78"/>
      <c r="D28" s="29"/>
      <c r="E28" s="29"/>
      <c r="F28" s="7"/>
      <c r="G28" s="7"/>
      <c r="H28" s="8"/>
      <c r="I28" s="9">
        <f t="shared" si="2"/>
        <v>0</v>
      </c>
    </row>
    <row r="29" spans="1:9" ht="18.649999999999999" customHeight="1" x14ac:dyDescent="0.5">
      <c r="B29" s="17">
        <v>4</v>
      </c>
      <c r="C29" s="78"/>
      <c r="D29" s="29"/>
      <c r="E29" s="29"/>
      <c r="F29" s="7"/>
      <c r="G29" s="7"/>
      <c r="H29" s="8"/>
      <c r="I29" s="9">
        <f t="shared" si="2"/>
        <v>0</v>
      </c>
    </row>
    <row r="30" spans="1:9" ht="18.649999999999999" customHeight="1" thickBot="1" x14ac:dyDescent="0.55000000000000004">
      <c r="B30" s="18">
        <v>5</v>
      </c>
      <c r="C30" s="79"/>
      <c r="D30" s="30"/>
      <c r="E30" s="30"/>
      <c r="F30" s="42"/>
      <c r="G30" s="42"/>
      <c r="H30" s="11"/>
      <c r="I30" s="10">
        <f t="shared" si="2"/>
        <v>0</v>
      </c>
    </row>
    <row r="31" spans="1:9" ht="25" customHeight="1" thickTop="1" thickBot="1" x14ac:dyDescent="0.55000000000000004">
      <c r="B31" s="23" t="s">
        <v>42</v>
      </c>
      <c r="C31" s="12"/>
      <c r="D31" s="12"/>
      <c r="E31" s="12"/>
      <c r="F31" s="13"/>
      <c r="G31" s="13"/>
      <c r="H31" s="14"/>
      <c r="I31" s="15">
        <f>SUM(I26:I30)</f>
        <v>0</v>
      </c>
    </row>
    <row r="33" spans="1:9" ht="22.25" customHeight="1" thickBot="1" x14ac:dyDescent="0.2">
      <c r="A33" s="1" t="s">
        <v>50</v>
      </c>
      <c r="I33" s="20" t="s">
        <v>9</v>
      </c>
    </row>
    <row r="34" spans="1:9" ht="18" customHeight="1" x14ac:dyDescent="0.5">
      <c r="B34" s="118" t="s">
        <v>1</v>
      </c>
      <c r="C34" s="61" t="s">
        <v>2</v>
      </c>
      <c r="D34" s="61"/>
      <c r="E34" s="61"/>
      <c r="F34" s="120" t="s">
        <v>4</v>
      </c>
      <c r="G34" s="120" t="s">
        <v>6</v>
      </c>
      <c r="H34" s="120" t="s">
        <v>5</v>
      </c>
      <c r="I34" s="122" t="s">
        <v>7</v>
      </c>
    </row>
    <row r="35" spans="1:9" ht="18" customHeight="1" x14ac:dyDescent="0.5">
      <c r="B35" s="119"/>
      <c r="C35" s="62" t="s">
        <v>21</v>
      </c>
      <c r="D35" s="62" t="s">
        <v>20</v>
      </c>
      <c r="E35" s="62" t="s">
        <v>3</v>
      </c>
      <c r="F35" s="121"/>
      <c r="G35" s="121"/>
      <c r="H35" s="121"/>
      <c r="I35" s="123"/>
    </row>
    <row r="36" spans="1:9" ht="18.649999999999999" customHeight="1" x14ac:dyDescent="0.5">
      <c r="B36" s="17">
        <v>1</v>
      </c>
      <c r="C36" s="78"/>
      <c r="D36" s="29"/>
      <c r="E36" s="29"/>
      <c r="F36" s="7"/>
      <c r="G36" s="7"/>
      <c r="H36" s="8"/>
      <c r="I36" s="9">
        <f>IFERROR(F36*H36,0)</f>
        <v>0</v>
      </c>
    </row>
    <row r="37" spans="1:9" ht="18.649999999999999" customHeight="1" x14ac:dyDescent="0.5">
      <c r="B37" s="17">
        <v>2</v>
      </c>
      <c r="C37" s="78"/>
      <c r="D37" s="29"/>
      <c r="E37" s="29"/>
      <c r="F37" s="7"/>
      <c r="G37" s="7"/>
      <c r="H37" s="8"/>
      <c r="I37" s="9">
        <f t="shared" ref="I37:I40" si="3">IFERROR(F37*H37,0)</f>
        <v>0</v>
      </c>
    </row>
    <row r="38" spans="1:9" ht="18.649999999999999" customHeight="1" x14ac:dyDescent="0.5">
      <c r="B38" s="17">
        <v>3</v>
      </c>
      <c r="C38" s="78"/>
      <c r="D38" s="29"/>
      <c r="E38" s="29"/>
      <c r="F38" s="7"/>
      <c r="G38" s="7"/>
      <c r="H38" s="8"/>
      <c r="I38" s="9">
        <f t="shared" si="3"/>
        <v>0</v>
      </c>
    </row>
    <row r="39" spans="1:9" ht="18.649999999999999" customHeight="1" x14ac:dyDescent="0.5">
      <c r="B39" s="17">
        <v>4</v>
      </c>
      <c r="C39" s="78"/>
      <c r="D39" s="29"/>
      <c r="E39" s="29"/>
      <c r="F39" s="7"/>
      <c r="G39" s="7"/>
      <c r="H39" s="8"/>
      <c r="I39" s="9">
        <f t="shared" si="3"/>
        <v>0</v>
      </c>
    </row>
    <row r="40" spans="1:9" ht="18.649999999999999" customHeight="1" thickBot="1" x14ac:dyDescent="0.55000000000000004">
      <c r="B40" s="18">
        <v>5</v>
      </c>
      <c r="C40" s="79"/>
      <c r="D40" s="30"/>
      <c r="E40" s="30"/>
      <c r="F40" s="42"/>
      <c r="G40" s="42"/>
      <c r="H40" s="11"/>
      <c r="I40" s="10">
        <f t="shared" si="3"/>
        <v>0</v>
      </c>
    </row>
    <row r="41" spans="1:9" ht="25" customHeight="1" thickTop="1" thickBot="1" x14ac:dyDescent="0.55000000000000004">
      <c r="B41" s="23" t="s">
        <v>42</v>
      </c>
      <c r="C41" s="12"/>
      <c r="D41" s="12"/>
      <c r="E41" s="12"/>
      <c r="F41" s="13"/>
      <c r="G41" s="13"/>
      <c r="H41" s="14"/>
      <c r="I41" s="15">
        <f>SUM(I36:I40)</f>
        <v>0</v>
      </c>
    </row>
    <row r="43" spans="1:9" ht="22.25" customHeight="1" thickBot="1" x14ac:dyDescent="0.2">
      <c r="A43" s="1" t="s">
        <v>52</v>
      </c>
      <c r="I43" s="20" t="s">
        <v>9</v>
      </c>
    </row>
    <row r="44" spans="1:9" ht="18" customHeight="1" x14ac:dyDescent="0.5">
      <c r="B44" s="118" t="s">
        <v>1</v>
      </c>
      <c r="C44" s="61" t="s">
        <v>2</v>
      </c>
      <c r="D44" s="61"/>
      <c r="E44" s="61"/>
      <c r="F44" s="120" t="s">
        <v>4</v>
      </c>
      <c r="G44" s="120" t="s">
        <v>6</v>
      </c>
      <c r="H44" s="120" t="s">
        <v>5</v>
      </c>
      <c r="I44" s="122" t="s">
        <v>7</v>
      </c>
    </row>
    <row r="45" spans="1:9" ht="18" customHeight="1" x14ac:dyDescent="0.5">
      <c r="B45" s="119"/>
      <c r="C45" s="62" t="s">
        <v>21</v>
      </c>
      <c r="D45" s="62" t="s">
        <v>20</v>
      </c>
      <c r="E45" s="62" t="s">
        <v>3</v>
      </c>
      <c r="F45" s="121"/>
      <c r="G45" s="121"/>
      <c r="H45" s="121"/>
      <c r="I45" s="123"/>
    </row>
    <row r="46" spans="1:9" ht="18.649999999999999" customHeight="1" x14ac:dyDescent="0.5">
      <c r="B46" s="17">
        <v>1</v>
      </c>
      <c r="C46" s="78"/>
      <c r="D46" s="29"/>
      <c r="E46" s="29"/>
      <c r="F46" s="7"/>
      <c r="G46" s="7"/>
      <c r="H46" s="8"/>
      <c r="I46" s="9">
        <f>IFERROR(F46*H46,0)</f>
        <v>0</v>
      </c>
    </row>
    <row r="47" spans="1:9" ht="18.649999999999999" customHeight="1" x14ac:dyDescent="0.5">
      <c r="B47" s="17">
        <v>2</v>
      </c>
      <c r="C47" s="78"/>
      <c r="D47" s="29"/>
      <c r="E47" s="29"/>
      <c r="F47" s="7"/>
      <c r="G47" s="7"/>
      <c r="H47" s="8"/>
      <c r="I47" s="9">
        <f t="shared" ref="I47:I50" si="4">IFERROR(F47*H47,0)</f>
        <v>0</v>
      </c>
    </row>
    <row r="48" spans="1:9" ht="18.649999999999999" customHeight="1" x14ac:dyDescent="0.5">
      <c r="B48" s="17">
        <v>3</v>
      </c>
      <c r="C48" s="78"/>
      <c r="D48" s="29"/>
      <c r="E48" s="29"/>
      <c r="F48" s="7"/>
      <c r="G48" s="7"/>
      <c r="H48" s="8"/>
      <c r="I48" s="9">
        <f t="shared" si="4"/>
        <v>0</v>
      </c>
    </row>
    <row r="49" spans="1:9" ht="18.649999999999999" customHeight="1" x14ac:dyDescent="0.5">
      <c r="B49" s="17">
        <v>4</v>
      </c>
      <c r="C49" s="78"/>
      <c r="D49" s="29"/>
      <c r="E49" s="29"/>
      <c r="F49" s="7"/>
      <c r="G49" s="7"/>
      <c r="H49" s="8"/>
      <c r="I49" s="9">
        <f t="shared" si="4"/>
        <v>0</v>
      </c>
    </row>
    <row r="50" spans="1:9" ht="18.649999999999999" customHeight="1" thickBot="1" x14ac:dyDescent="0.55000000000000004">
      <c r="B50" s="18">
        <v>5</v>
      </c>
      <c r="C50" s="79"/>
      <c r="D50" s="30"/>
      <c r="E50" s="30"/>
      <c r="F50" s="42"/>
      <c r="G50" s="42"/>
      <c r="H50" s="11"/>
      <c r="I50" s="10">
        <f t="shared" si="4"/>
        <v>0</v>
      </c>
    </row>
    <row r="51" spans="1:9" ht="25" customHeight="1" thickTop="1" thickBot="1" x14ac:dyDescent="0.55000000000000004">
      <c r="B51" s="23" t="s">
        <v>42</v>
      </c>
      <c r="C51" s="12"/>
      <c r="D51" s="12"/>
      <c r="E51" s="12"/>
      <c r="F51" s="13"/>
      <c r="G51" s="13"/>
      <c r="H51" s="14"/>
      <c r="I51" s="15">
        <f>SUM(I46:I50)</f>
        <v>0</v>
      </c>
    </row>
    <row r="53" spans="1:9" ht="22.25" customHeight="1" thickBot="1" x14ac:dyDescent="0.2">
      <c r="A53" s="1" t="s">
        <v>53</v>
      </c>
      <c r="I53" s="20" t="s">
        <v>9</v>
      </c>
    </row>
    <row r="54" spans="1:9" ht="18" customHeight="1" x14ac:dyDescent="0.5">
      <c r="B54" s="118" t="s">
        <v>1</v>
      </c>
      <c r="C54" s="61" t="s">
        <v>2</v>
      </c>
      <c r="D54" s="61"/>
      <c r="E54" s="61"/>
      <c r="F54" s="120" t="s">
        <v>4</v>
      </c>
      <c r="G54" s="120" t="s">
        <v>6</v>
      </c>
      <c r="H54" s="120" t="s">
        <v>5</v>
      </c>
      <c r="I54" s="122" t="s">
        <v>7</v>
      </c>
    </row>
    <row r="55" spans="1:9" ht="18" customHeight="1" x14ac:dyDescent="0.5">
      <c r="B55" s="119"/>
      <c r="C55" s="62" t="s">
        <v>21</v>
      </c>
      <c r="D55" s="62" t="s">
        <v>20</v>
      </c>
      <c r="E55" s="62" t="s">
        <v>3</v>
      </c>
      <c r="F55" s="121"/>
      <c r="G55" s="121"/>
      <c r="H55" s="121"/>
      <c r="I55" s="123"/>
    </row>
    <row r="56" spans="1:9" ht="18.649999999999999" customHeight="1" x14ac:dyDescent="0.5">
      <c r="B56" s="17">
        <v>1</v>
      </c>
      <c r="C56" s="78"/>
      <c r="D56" s="29"/>
      <c r="E56" s="29"/>
      <c r="F56" s="7"/>
      <c r="G56" s="7"/>
      <c r="H56" s="8"/>
      <c r="I56" s="9">
        <f>IFERROR(F56*H56,0)</f>
        <v>0</v>
      </c>
    </row>
    <row r="57" spans="1:9" ht="18.649999999999999" customHeight="1" x14ac:dyDescent="0.5">
      <c r="B57" s="17">
        <v>2</v>
      </c>
      <c r="C57" s="78"/>
      <c r="D57" s="29"/>
      <c r="E57" s="29"/>
      <c r="F57" s="7"/>
      <c r="G57" s="7"/>
      <c r="H57" s="8"/>
      <c r="I57" s="9">
        <f t="shared" ref="I57:I60" si="5">IFERROR(F57*H57,0)</f>
        <v>0</v>
      </c>
    </row>
    <row r="58" spans="1:9" ht="18.649999999999999" customHeight="1" x14ac:dyDescent="0.5">
      <c r="B58" s="17">
        <v>3</v>
      </c>
      <c r="C58" s="78"/>
      <c r="D58" s="29"/>
      <c r="E58" s="29"/>
      <c r="F58" s="7"/>
      <c r="G58" s="7"/>
      <c r="H58" s="8"/>
      <c r="I58" s="9">
        <f t="shared" si="5"/>
        <v>0</v>
      </c>
    </row>
    <row r="59" spans="1:9" ht="18.649999999999999" customHeight="1" x14ac:dyDescent="0.5">
      <c r="B59" s="17">
        <v>4</v>
      </c>
      <c r="C59" s="78"/>
      <c r="D59" s="29"/>
      <c r="E59" s="29"/>
      <c r="F59" s="7"/>
      <c r="G59" s="7"/>
      <c r="H59" s="8"/>
      <c r="I59" s="9">
        <f t="shared" si="5"/>
        <v>0</v>
      </c>
    </row>
    <row r="60" spans="1:9" ht="18.649999999999999" customHeight="1" thickBot="1" x14ac:dyDescent="0.55000000000000004">
      <c r="B60" s="18">
        <v>5</v>
      </c>
      <c r="C60" s="79"/>
      <c r="D60" s="30"/>
      <c r="E60" s="30"/>
      <c r="F60" s="42"/>
      <c r="G60" s="42"/>
      <c r="H60" s="11"/>
      <c r="I60" s="10">
        <f t="shared" si="5"/>
        <v>0</v>
      </c>
    </row>
    <row r="61" spans="1:9" ht="25" customHeight="1" thickTop="1" thickBot="1" x14ac:dyDescent="0.55000000000000004">
      <c r="B61" s="23" t="s">
        <v>42</v>
      </c>
      <c r="C61" s="12"/>
      <c r="D61" s="12"/>
      <c r="E61" s="12"/>
      <c r="F61" s="13"/>
      <c r="G61" s="13"/>
      <c r="H61" s="14"/>
      <c r="I61" s="15">
        <f>SUM(I56:I60)</f>
        <v>0</v>
      </c>
    </row>
    <row r="64" spans="1:9" ht="22.25" customHeight="1" thickBot="1" x14ac:dyDescent="0.55000000000000004">
      <c r="A64" s="1" t="s">
        <v>35</v>
      </c>
    </row>
    <row r="65" spans="1:9" ht="40" customHeight="1" thickBot="1" x14ac:dyDescent="0.55000000000000004">
      <c r="B65" s="80" t="s">
        <v>54</v>
      </c>
      <c r="C65" s="81"/>
      <c r="D65" s="82">
        <f>IFERROR(ROUND(SUM(I11,I21,I31,I41,I51,I61),0),0)</f>
        <v>0</v>
      </c>
    </row>
    <row r="69" spans="1:9" ht="22.25" customHeight="1" thickBot="1" x14ac:dyDescent="0.55000000000000004">
      <c r="A69" s="1" t="s">
        <v>55</v>
      </c>
    </row>
    <row r="70" spans="1:9" ht="131.15" customHeight="1" thickBot="1" x14ac:dyDescent="0.55000000000000004">
      <c r="B70" s="115"/>
      <c r="C70" s="116"/>
      <c r="D70" s="116"/>
      <c r="E70" s="116"/>
      <c r="F70" s="116"/>
      <c r="G70" s="116"/>
      <c r="H70" s="116"/>
      <c r="I70" s="117"/>
    </row>
  </sheetData>
  <mergeCells count="31">
    <mergeCell ref="B54:B55"/>
    <mergeCell ref="F54:F55"/>
    <mergeCell ref="G54:G55"/>
    <mergeCell ref="H54:H55"/>
    <mergeCell ref="I54:I55"/>
    <mergeCell ref="B44:B45"/>
    <mergeCell ref="F44:F45"/>
    <mergeCell ref="G44:G45"/>
    <mergeCell ref="H44:H45"/>
    <mergeCell ref="I44:I45"/>
    <mergeCell ref="B34:B35"/>
    <mergeCell ref="F34:F35"/>
    <mergeCell ref="G34:G35"/>
    <mergeCell ref="H34:H35"/>
    <mergeCell ref="I34:I35"/>
    <mergeCell ref="B70:I70"/>
    <mergeCell ref="B4:B5"/>
    <mergeCell ref="F4:F5"/>
    <mergeCell ref="G4:G5"/>
    <mergeCell ref="H4:H5"/>
    <mergeCell ref="I4:I5"/>
    <mergeCell ref="B14:B15"/>
    <mergeCell ref="F14:F15"/>
    <mergeCell ref="G14:G15"/>
    <mergeCell ref="H14:H15"/>
    <mergeCell ref="I14:I15"/>
    <mergeCell ref="B24:B25"/>
    <mergeCell ref="F24:F25"/>
    <mergeCell ref="G24:G25"/>
    <mergeCell ref="H24:H25"/>
    <mergeCell ref="I24:I25"/>
  </mergeCells>
  <phoneticPr fontId="10"/>
  <dataValidations count="1">
    <dataValidation type="list" allowBlank="1" showInputMessage="1" showErrorMessage="1" sqref="C6:C10 C16:C20 C26:C30 C36:C40 C46:C50 C56:C60" xr:uid="{514E6AB8-9095-4DD8-A352-2967D549530A}">
      <formula1>"窓口DXSaaSシステム,RPA,その他,～以下余白～"</formula1>
    </dataValidation>
  </dataValidations>
  <pageMargins left="0.7" right="0.7" top="0.65" bottom="0.44" header="0.3" footer="0.3"/>
  <pageSetup paperSize="9" scale="6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9298-F042-4920-88E3-46E2E409C680}">
  <sheetPr>
    <tabColor rgb="FFFF0000"/>
  </sheetPr>
  <dimension ref="A1:I25"/>
  <sheetViews>
    <sheetView showGridLines="0" view="pageBreakPreview" topLeftCell="A11" zoomScaleNormal="100" zoomScaleSheetLayoutView="100" workbookViewId="0">
      <selection activeCell="B25" sqref="B25:I25"/>
    </sheetView>
  </sheetViews>
  <sheetFormatPr defaultColWidth="8.90625" defaultRowHeight="11.5" x14ac:dyDescent="0.5"/>
  <cols>
    <col min="1" max="1" width="3.08984375" style="2" customWidth="1"/>
    <col min="2" max="2" width="5.7265625" style="2" customWidth="1"/>
    <col min="3" max="3" width="20.6328125" style="2" customWidth="1"/>
    <col min="4" max="4" width="25.7265625" style="2" customWidth="1"/>
    <col min="5" max="5" width="18.08984375" style="2" customWidth="1"/>
    <col min="6" max="7" width="8.90625" style="2"/>
    <col min="8" max="9" width="15.6328125" style="2" customWidth="1"/>
    <col min="10" max="10" width="3.453125" style="2" customWidth="1"/>
    <col min="11" max="16384" width="8.90625" style="2"/>
  </cols>
  <sheetData>
    <row r="1" spans="1:9" ht="24" customHeight="1" x14ac:dyDescent="0.5">
      <c r="A1" s="16" t="s">
        <v>45</v>
      </c>
    </row>
    <row r="3" spans="1:9" ht="22.25" customHeight="1" thickBot="1" x14ac:dyDescent="0.2">
      <c r="A3" s="53" t="s">
        <v>43</v>
      </c>
      <c r="I3" s="20" t="s">
        <v>9</v>
      </c>
    </row>
    <row r="4" spans="1:9" ht="18" customHeight="1" x14ac:dyDescent="0.5">
      <c r="B4" s="118" t="s">
        <v>1</v>
      </c>
      <c r="C4" s="61" t="s">
        <v>2</v>
      </c>
      <c r="D4" s="61"/>
      <c r="E4" s="61"/>
      <c r="F4" s="120" t="s">
        <v>4</v>
      </c>
      <c r="G4" s="120" t="s">
        <v>6</v>
      </c>
      <c r="H4" s="120" t="s">
        <v>5</v>
      </c>
      <c r="I4" s="122" t="s">
        <v>7</v>
      </c>
    </row>
    <row r="5" spans="1:9" ht="18" customHeight="1" x14ac:dyDescent="0.5">
      <c r="B5" s="119"/>
      <c r="C5" s="62" t="s">
        <v>21</v>
      </c>
      <c r="D5" s="62" t="s">
        <v>33</v>
      </c>
      <c r="E5" s="62" t="s">
        <v>3</v>
      </c>
      <c r="F5" s="121"/>
      <c r="G5" s="121"/>
      <c r="H5" s="121"/>
      <c r="I5" s="123"/>
    </row>
    <row r="6" spans="1:9" ht="18.649999999999999" customHeight="1" x14ac:dyDescent="0.5">
      <c r="B6" s="17">
        <v>1</v>
      </c>
      <c r="C6" s="7" t="s">
        <v>10</v>
      </c>
      <c r="D6" s="29" t="s">
        <v>29</v>
      </c>
      <c r="E6" s="29"/>
      <c r="F6" s="7">
        <v>60</v>
      </c>
      <c r="G6" s="7" t="s">
        <v>8</v>
      </c>
      <c r="H6" s="8"/>
      <c r="I6" s="9">
        <f>IFERROR(F6*H6,0)</f>
        <v>0</v>
      </c>
    </row>
    <row r="7" spans="1:9" ht="18.649999999999999" customHeight="1" x14ac:dyDescent="0.5">
      <c r="B7" s="17">
        <v>2</v>
      </c>
      <c r="C7" s="7"/>
      <c r="D7" s="29"/>
      <c r="E7" s="29"/>
      <c r="F7" s="7"/>
      <c r="G7" s="7"/>
      <c r="H7" s="8"/>
      <c r="I7" s="9">
        <f t="shared" ref="I7:I10" si="0">IFERROR(F7*H7,0)</f>
        <v>0</v>
      </c>
    </row>
    <row r="8" spans="1:9" ht="18.649999999999999" customHeight="1" x14ac:dyDescent="0.5">
      <c r="B8" s="17">
        <v>3</v>
      </c>
      <c r="C8" s="7"/>
      <c r="D8" s="29"/>
      <c r="E8" s="29"/>
      <c r="F8" s="7"/>
      <c r="G8" s="7"/>
      <c r="H8" s="8"/>
      <c r="I8" s="9">
        <f t="shared" si="0"/>
        <v>0</v>
      </c>
    </row>
    <row r="9" spans="1:9" ht="18.649999999999999" customHeight="1" x14ac:dyDescent="0.5">
      <c r="B9" s="17">
        <v>4</v>
      </c>
      <c r="C9" s="7"/>
      <c r="D9" s="29"/>
      <c r="E9" s="29"/>
      <c r="F9" s="7"/>
      <c r="G9" s="7"/>
      <c r="H9" s="8"/>
      <c r="I9" s="9">
        <f t="shared" si="0"/>
        <v>0</v>
      </c>
    </row>
    <row r="10" spans="1:9" ht="18.649999999999999" customHeight="1" thickBot="1" x14ac:dyDescent="0.55000000000000004">
      <c r="B10" s="18">
        <v>5</v>
      </c>
      <c r="C10" s="19"/>
      <c r="D10" s="30"/>
      <c r="E10" s="30"/>
      <c r="F10" s="19"/>
      <c r="G10" s="19"/>
      <c r="H10" s="11"/>
      <c r="I10" s="10">
        <f t="shared" si="0"/>
        <v>0</v>
      </c>
    </row>
    <row r="11" spans="1:9" ht="25" customHeight="1" thickTop="1" thickBot="1" x14ac:dyDescent="0.55000000000000004">
      <c r="B11" s="23" t="s">
        <v>42</v>
      </c>
      <c r="C11" s="12"/>
      <c r="D11" s="12"/>
      <c r="E11" s="12"/>
      <c r="F11" s="13"/>
      <c r="G11" s="13"/>
      <c r="H11" s="14"/>
      <c r="I11" s="15">
        <f>SUM(I6:I10)</f>
        <v>0</v>
      </c>
    </row>
    <row r="14" spans="1:9" ht="22.25" customHeight="1" thickBot="1" x14ac:dyDescent="0.2">
      <c r="A14" s="53" t="s">
        <v>44</v>
      </c>
      <c r="I14" s="20" t="s">
        <v>9</v>
      </c>
    </row>
    <row r="15" spans="1:9" ht="18" customHeight="1" x14ac:dyDescent="0.5">
      <c r="B15" s="65" t="s">
        <v>1</v>
      </c>
      <c r="C15" s="66" t="s">
        <v>22</v>
      </c>
      <c r="D15" s="31"/>
      <c r="E15" s="32"/>
      <c r="F15" s="63" t="s">
        <v>4</v>
      </c>
      <c r="G15" s="63" t="s">
        <v>6</v>
      </c>
      <c r="H15" s="63" t="s">
        <v>5</v>
      </c>
      <c r="I15" s="64" t="s">
        <v>7</v>
      </c>
    </row>
    <row r="16" spans="1:9" ht="18.649999999999999" customHeight="1" x14ac:dyDescent="0.5">
      <c r="B16" s="17">
        <v>1</v>
      </c>
      <c r="C16" s="7" t="s">
        <v>23</v>
      </c>
      <c r="D16" s="33"/>
      <c r="E16" s="34"/>
      <c r="F16" s="7">
        <v>3</v>
      </c>
      <c r="G16" s="7" t="s">
        <v>8</v>
      </c>
      <c r="H16" s="8">
        <f>SUM(H6:H10)</f>
        <v>0</v>
      </c>
      <c r="I16" s="9">
        <f t="shared" ref="I16:I21" si="1">IFERROR(F16*H16,0)</f>
        <v>0</v>
      </c>
    </row>
    <row r="17" spans="1:9" ht="18.649999999999999" customHeight="1" x14ac:dyDescent="0.5">
      <c r="B17" s="17">
        <v>2</v>
      </c>
      <c r="C17" s="7" t="s">
        <v>24</v>
      </c>
      <c r="D17" s="33"/>
      <c r="E17" s="34"/>
      <c r="F17" s="7">
        <v>12</v>
      </c>
      <c r="G17" s="7" t="s">
        <v>8</v>
      </c>
      <c r="H17" s="8">
        <f>H16</f>
        <v>0</v>
      </c>
      <c r="I17" s="9">
        <f t="shared" si="1"/>
        <v>0</v>
      </c>
    </row>
    <row r="18" spans="1:9" ht="18.649999999999999" customHeight="1" x14ac:dyDescent="0.5">
      <c r="B18" s="17">
        <v>3</v>
      </c>
      <c r="C18" s="7" t="s">
        <v>25</v>
      </c>
      <c r="D18" s="33"/>
      <c r="E18" s="34"/>
      <c r="F18" s="7">
        <v>12</v>
      </c>
      <c r="G18" s="7" t="s">
        <v>8</v>
      </c>
      <c r="H18" s="8">
        <f>H17</f>
        <v>0</v>
      </c>
      <c r="I18" s="9">
        <f t="shared" si="1"/>
        <v>0</v>
      </c>
    </row>
    <row r="19" spans="1:9" ht="18.649999999999999" customHeight="1" x14ac:dyDescent="0.5">
      <c r="B19" s="17">
        <v>4</v>
      </c>
      <c r="C19" s="7" t="s">
        <v>26</v>
      </c>
      <c r="D19" s="33"/>
      <c r="E19" s="34"/>
      <c r="F19" s="7">
        <v>12</v>
      </c>
      <c r="G19" s="7" t="s">
        <v>8</v>
      </c>
      <c r="H19" s="8">
        <f>H18</f>
        <v>0</v>
      </c>
      <c r="I19" s="9">
        <f t="shared" si="1"/>
        <v>0</v>
      </c>
    </row>
    <row r="20" spans="1:9" ht="18.649999999999999" customHeight="1" x14ac:dyDescent="0.5">
      <c r="B20" s="18">
        <v>5</v>
      </c>
      <c r="C20" s="19" t="s">
        <v>27</v>
      </c>
      <c r="D20" s="35"/>
      <c r="E20" s="36"/>
      <c r="F20" s="7">
        <v>12</v>
      </c>
      <c r="G20" s="7" t="s">
        <v>8</v>
      </c>
      <c r="H20" s="8">
        <f>H19</f>
        <v>0</v>
      </c>
      <c r="I20" s="9">
        <f t="shared" si="1"/>
        <v>0</v>
      </c>
    </row>
    <row r="21" spans="1:9" ht="18.649999999999999" customHeight="1" thickBot="1" x14ac:dyDescent="0.55000000000000004">
      <c r="B21" s="18">
        <v>6</v>
      </c>
      <c r="C21" s="19" t="s">
        <v>28</v>
      </c>
      <c r="D21" s="37"/>
      <c r="E21" s="38"/>
      <c r="F21" s="7">
        <v>9</v>
      </c>
      <c r="G21" s="7" t="s">
        <v>8</v>
      </c>
      <c r="H21" s="8">
        <f>H20</f>
        <v>0</v>
      </c>
      <c r="I21" s="9">
        <f t="shared" si="1"/>
        <v>0</v>
      </c>
    </row>
    <row r="22" spans="1:9" ht="25" customHeight="1" thickTop="1" thickBot="1" x14ac:dyDescent="0.55000000000000004">
      <c r="B22" s="23" t="s">
        <v>42</v>
      </c>
      <c r="C22" s="12"/>
      <c r="D22" s="12"/>
      <c r="E22" s="12"/>
      <c r="F22" s="13"/>
      <c r="G22" s="13"/>
      <c r="H22" s="14"/>
      <c r="I22" s="15">
        <f>SUM(I16:I21)</f>
        <v>0</v>
      </c>
    </row>
    <row r="24" spans="1:9" ht="22.25" customHeight="1" thickBot="1" x14ac:dyDescent="0.2">
      <c r="A24" s="53" t="s">
        <v>56</v>
      </c>
      <c r="I24" s="20"/>
    </row>
    <row r="25" spans="1:9" ht="84.5" customHeight="1" thickBot="1" x14ac:dyDescent="0.55000000000000004">
      <c r="B25" s="115"/>
      <c r="C25" s="124"/>
      <c r="D25" s="124"/>
      <c r="E25" s="124"/>
      <c r="F25" s="124"/>
      <c r="G25" s="124"/>
      <c r="H25" s="124"/>
      <c r="I25" s="125"/>
    </row>
  </sheetData>
  <mergeCells count="6">
    <mergeCell ref="B25:I25"/>
    <mergeCell ref="B4:B5"/>
    <mergeCell ref="F4:F5"/>
    <mergeCell ref="G4:G5"/>
    <mergeCell ref="H4:H5"/>
    <mergeCell ref="I4:I5"/>
  </mergeCells>
  <phoneticPr fontId="10"/>
  <dataValidations count="1">
    <dataValidation type="list" allowBlank="1" showInputMessage="1" showErrorMessage="1" sqref="C6:C10" xr:uid="{71445A8E-0C80-43FF-A7B6-CF689518252D}">
      <formula1>"窓口DXSaaSシステム,ＲＰＡ,共通,その他,～以下余白～"</formula1>
    </dataValidation>
  </dataValidations>
  <pageMargins left="0.25" right="0.25" top="0.75" bottom="0.75" header="0.3" footer="0.3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様式6_利用及び保守業務</vt:lpstr>
      <vt:lpstr>様式6-1_利用料・保守料</vt:lpstr>
      <vt:lpstr>様式6-2_ガバメントクラウド</vt:lpstr>
      <vt:lpstr>様式6_利用及び保守業務!Print_Area</vt:lpstr>
      <vt:lpstr>'様式6-1_利用料・保守料'!Print_Area</vt:lpstr>
      <vt:lpstr>'様式6-2_ガバメントクラウド'!Print_Area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2021-07-16T06:07:33Z</dcterms:created>
  <dcterms:modified xsi:type="dcterms:W3CDTF">2026-01-27T00:28:31Z</dcterms:modified>
</cp:coreProperties>
</file>