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56122F43-F3B0-4585-B9F1-E6D04DE1B74F}" xr6:coauthVersionLast="47" xr6:coauthVersionMax="47" xr10:uidLastSave="{00000000-0000-0000-0000-000000000000}"/>
  <bookViews>
    <workbookView xWindow="-108" yWindow="-108" windowWidth="23256" windowHeight="12456" firstSheet="4" xr2:uid="{00000000-000D-0000-FFFF-FFFF00000000}"/>
  </bookViews>
  <sheets>
    <sheet name="記載例（こどもクラブ）" sheetId="3" r:id="rId1"/>
    <sheet name="竹町こどもクラブ入力用" sheetId="2" r:id="rId2"/>
    <sheet name="東泉こどもクラブ入力用" sheetId="5" r:id="rId3"/>
    <sheet name="東浅草こどもクラブ入力用" sheetId="6" r:id="rId4"/>
    <sheet name="千束小学校こどもクラブ入力用" sheetId="7" r:id="rId5"/>
    <sheet name="石浜こどもクラブ入力用" sheetId="8" r:id="rId6"/>
    <sheet name="医療的ケア児分（看護師配置経費）" sheetId="4" r:id="rId7"/>
  </sheets>
  <definedNames>
    <definedName name="_xlnm.Print_Area" localSheetId="6">'医療的ケア児分（看護師配置経費）'!$A$1:$M$11</definedName>
    <definedName name="_xlnm.Print_Area" localSheetId="0">'記載例（こどもクラブ）'!$A$1:$J$50</definedName>
    <definedName name="_xlnm.Print_Area" localSheetId="5">石浜こどもクラブ入力用!$A$1:$J$49</definedName>
    <definedName name="_xlnm.Print_Area" localSheetId="4">千束小学校こどもクラブ入力用!$A$1:$J$49</definedName>
    <definedName name="_xlnm.Print_Area" localSheetId="1">竹町こどもクラブ入力用!$A$1:$J$49</definedName>
    <definedName name="_xlnm.Print_Area" localSheetId="2">東泉こどもクラブ入力用!$A$1:$J$49</definedName>
    <definedName name="_xlnm.Print_Area" localSheetId="3">東浅草こどもクラブ入力用!$A$1:$J$49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8" l="1"/>
  <c r="I36" i="8"/>
  <c r="I38" i="8" s="1"/>
  <c r="I34" i="8"/>
  <c r="I33" i="8"/>
  <c r="I32" i="8"/>
  <c r="I31" i="8"/>
  <c r="I30" i="8"/>
  <c r="I29" i="8"/>
  <c r="I28" i="8"/>
  <c r="I35" i="8" s="1"/>
  <c r="I26" i="8"/>
  <c r="I25" i="8"/>
  <c r="I24" i="8"/>
  <c r="I23" i="8"/>
  <c r="I22" i="8"/>
  <c r="I21" i="8"/>
  <c r="I20" i="8"/>
  <c r="I19" i="8"/>
  <c r="I18" i="8"/>
  <c r="I17" i="8"/>
  <c r="I16" i="8"/>
  <c r="I15" i="8"/>
  <c r="I27" i="8" s="1"/>
  <c r="I37" i="7"/>
  <c r="I38" i="7" s="1"/>
  <c r="I36" i="7"/>
  <c r="I34" i="7"/>
  <c r="I33" i="7"/>
  <c r="I32" i="7"/>
  <c r="I31" i="7"/>
  <c r="I30" i="7"/>
  <c r="I29" i="7"/>
  <c r="I28" i="7"/>
  <c r="I35" i="7" s="1"/>
  <c r="I26" i="7"/>
  <c r="I25" i="7"/>
  <c r="I24" i="7"/>
  <c r="I23" i="7"/>
  <c r="I22" i="7"/>
  <c r="I21" i="7"/>
  <c r="I20" i="7"/>
  <c r="I19" i="7"/>
  <c r="I18" i="7"/>
  <c r="I17" i="7"/>
  <c r="I16" i="7"/>
  <c r="I15" i="7"/>
  <c r="I27" i="7" s="1"/>
  <c r="I37" i="6"/>
  <c r="I36" i="6"/>
  <c r="I38" i="6" s="1"/>
  <c r="I34" i="6"/>
  <c r="I33" i="6"/>
  <c r="I32" i="6"/>
  <c r="I31" i="6"/>
  <c r="I30" i="6"/>
  <c r="I29" i="6"/>
  <c r="I35" i="6" s="1"/>
  <c r="I28" i="6"/>
  <c r="I26" i="6"/>
  <c r="I25" i="6"/>
  <c r="I24" i="6"/>
  <c r="I23" i="6"/>
  <c r="I22" i="6"/>
  <c r="I21" i="6"/>
  <c r="I20" i="6"/>
  <c r="I19" i="6"/>
  <c r="I18" i="6"/>
  <c r="I17" i="6"/>
  <c r="I16" i="6"/>
  <c r="I15" i="6"/>
  <c r="I27" i="6" s="1"/>
  <c r="I39" i="6" s="1"/>
  <c r="I41" i="6" s="1"/>
  <c r="B11" i="6" s="1"/>
  <c r="I37" i="5"/>
  <c r="I38" i="5" s="1"/>
  <c r="I36" i="5"/>
  <c r="I34" i="5"/>
  <c r="I33" i="5"/>
  <c r="I32" i="5"/>
  <c r="I31" i="5"/>
  <c r="I30" i="5"/>
  <c r="I29" i="5"/>
  <c r="I28" i="5"/>
  <c r="I35" i="5" s="1"/>
  <c r="I26" i="5"/>
  <c r="I25" i="5"/>
  <c r="I24" i="5"/>
  <c r="I23" i="5"/>
  <c r="I22" i="5"/>
  <c r="I21" i="5"/>
  <c r="I20" i="5"/>
  <c r="I19" i="5"/>
  <c r="I18" i="5"/>
  <c r="I17" i="5"/>
  <c r="I16" i="5"/>
  <c r="I15" i="5"/>
  <c r="I27" i="5" s="1"/>
  <c r="D23" i="3"/>
  <c r="I39" i="8" l="1"/>
  <c r="I41" i="8" s="1"/>
  <c r="B11" i="8" s="1"/>
  <c r="I39" i="7"/>
  <c r="I41" i="7" s="1"/>
  <c r="B11" i="7" s="1"/>
  <c r="I39" i="5"/>
  <c r="I41" i="5" s="1"/>
  <c r="B11" i="5" s="1"/>
  <c r="I20" i="2"/>
  <c r="I21" i="2"/>
  <c r="I21" i="3"/>
  <c r="I22" i="3"/>
  <c r="I38" i="3" l="1"/>
  <c r="I37" i="3"/>
  <c r="I34" i="3"/>
  <c r="I33" i="3"/>
  <c r="I31" i="3"/>
  <c r="I30" i="3"/>
  <c r="I26" i="3"/>
  <c r="I39" i="3" l="1"/>
  <c r="I35" i="3"/>
  <c r="I32" i="3"/>
  <c r="I29" i="3"/>
  <c r="I27" i="3"/>
  <c r="D24" i="3"/>
  <c r="I24" i="3" s="1"/>
  <c r="I23" i="3"/>
  <c r="G20" i="3"/>
  <c r="I20" i="3" s="1"/>
  <c r="G19" i="3"/>
  <c r="I19" i="3" s="1"/>
  <c r="G18" i="3"/>
  <c r="I18" i="3" s="1"/>
  <c r="I17" i="3"/>
  <c r="I16" i="3"/>
  <c r="I36" i="2"/>
  <c r="I37" i="2"/>
  <c r="I26" i="2"/>
  <c r="I30" i="2"/>
  <c r="I25" i="2"/>
  <c r="I16" i="2"/>
  <c r="I15" i="2"/>
  <c r="I23" i="2"/>
  <c r="I22" i="2"/>
  <c r="I17" i="2"/>
  <c r="I19" i="2"/>
  <c r="I18" i="2"/>
  <c r="I36" i="3" l="1"/>
  <c r="D25" i="3"/>
  <c r="I25" i="3" s="1"/>
  <c r="I28" i="3" s="1"/>
  <c r="I40" i="3" s="1"/>
  <c r="I42" i="3" s="1"/>
  <c r="B12" i="3" s="1"/>
  <c r="I38" i="2"/>
  <c r="I24" i="2"/>
  <c r="I27" i="2" s="1"/>
  <c r="I34" i="2"/>
  <c r="I33" i="2"/>
  <c r="I32" i="2"/>
  <c r="I31" i="2"/>
  <c r="I29" i="2"/>
  <c r="I28" i="2"/>
  <c r="I35" i="2" l="1"/>
  <c r="I39" i="2" s="1"/>
  <c r="I41" i="2" l="1"/>
  <c r="B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4" authorId="0" shapeId="0" xr:uid="{2999493B-80E5-44FB-BEFD-917708D5DB18}">
      <text>
        <r>
          <rPr>
            <b/>
            <sz val="10"/>
            <color indexed="81"/>
            <rFont val="BIZ UDゴシック"/>
            <family val="3"/>
            <charset val="128"/>
          </rPr>
          <t>「放課後対策事業運営委託事業者募集」
の見積においては考慮する必要はありません</t>
        </r>
        <r>
          <rPr>
            <sz val="10"/>
            <color indexed="81"/>
            <rFont val="BIZ UD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3" authorId="0" shapeId="0" xr:uid="{94E149CD-5564-4EAC-AE7C-D37BEF570840}">
      <text>
        <r>
          <rPr>
            <b/>
            <sz val="10"/>
            <color indexed="81"/>
            <rFont val="BIZ UDゴシック"/>
            <family val="3"/>
            <charset val="128"/>
          </rPr>
          <t>「放課後対策事業運営委託事業者募集」
の見積においては考慮する必要はありません</t>
        </r>
        <r>
          <rPr>
            <sz val="10"/>
            <color indexed="81"/>
            <rFont val="BIZ UD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3" authorId="0" shapeId="0" xr:uid="{382A6F01-B803-4AC9-A41A-E9E26A625F44}">
      <text>
        <r>
          <rPr>
            <b/>
            <sz val="10"/>
            <color indexed="81"/>
            <rFont val="BIZ UDゴシック"/>
            <family val="3"/>
            <charset val="128"/>
          </rPr>
          <t>「放課後対策事業運営委託事業者募集」
の見積においては考慮する必要はありません</t>
        </r>
        <r>
          <rPr>
            <sz val="10"/>
            <color indexed="81"/>
            <rFont val="BIZ UD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3" authorId="0" shapeId="0" xr:uid="{197EA8EA-F960-488F-BDC8-3F838AB26759}">
      <text>
        <r>
          <rPr>
            <b/>
            <sz val="10"/>
            <color indexed="81"/>
            <rFont val="BIZ UDゴシック"/>
            <family val="3"/>
            <charset val="128"/>
          </rPr>
          <t>「放課後対策事業運営委託事業者募集」
の見積においては考慮する必要はありません</t>
        </r>
        <r>
          <rPr>
            <sz val="10"/>
            <color indexed="81"/>
            <rFont val="BIZ UDゴシック"/>
            <family val="3"/>
            <charset val="128"/>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3" authorId="0" shapeId="0" xr:uid="{C1C19A7E-CC2B-429D-AD05-B8FB6E1FD034}">
      <text>
        <r>
          <rPr>
            <b/>
            <sz val="10"/>
            <color indexed="81"/>
            <rFont val="BIZ UDゴシック"/>
            <family val="3"/>
            <charset val="128"/>
          </rPr>
          <t>「放課後対策事業運営委託事業者募集」
の見積においては考慮する必要はありません</t>
        </r>
        <r>
          <rPr>
            <sz val="10"/>
            <color indexed="81"/>
            <rFont val="BIZ UDゴシック"/>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3" authorId="0" shapeId="0" xr:uid="{102C9142-00EE-480D-BF85-21B3B825D8B6}">
      <text>
        <r>
          <rPr>
            <b/>
            <sz val="10"/>
            <color indexed="81"/>
            <rFont val="BIZ UDゴシック"/>
            <family val="3"/>
            <charset val="128"/>
          </rPr>
          <t>「放課後対策事業運営委託事業者募集」
の見積においては考慮する必要はありません</t>
        </r>
        <r>
          <rPr>
            <sz val="10"/>
            <color indexed="81"/>
            <rFont val="BIZ UDゴシック"/>
            <family val="3"/>
            <charset val="128"/>
          </rPr>
          <t>。</t>
        </r>
      </text>
    </comment>
  </commentList>
</comments>
</file>

<file path=xl/sharedStrings.xml><?xml version="1.0" encoding="utf-8"?>
<sst xmlns="http://schemas.openxmlformats.org/spreadsheetml/2006/main" count="476" uniqueCount="105">
  <si>
    <t>令和    年　　月　　日</t>
    <rPh sb="0" eb="1">
      <t>レイ</t>
    </rPh>
    <rPh sb="1" eb="2">
      <t>ワ</t>
    </rPh>
    <rPh sb="6" eb="7">
      <t>ネン</t>
    </rPh>
    <rPh sb="9" eb="10">
      <t>ガツ</t>
    </rPh>
    <rPh sb="12" eb="13">
      <t>ニチ</t>
    </rPh>
    <phoneticPr fontId="2"/>
  </si>
  <si>
    <t>台東区長　殿</t>
    <rPh sb="0" eb="3">
      <t>タイトウク</t>
    </rPh>
    <rPh sb="3" eb="4">
      <t>チョウ</t>
    </rPh>
    <rPh sb="5" eb="6">
      <t>ドノ</t>
    </rPh>
    <phoneticPr fontId="2"/>
  </si>
  <si>
    <t>株式会社　○○○○○</t>
    <rPh sb="0" eb="4">
      <t>カブシキガイシャ</t>
    </rPh>
    <phoneticPr fontId="3"/>
  </si>
  <si>
    <t>件　名：</t>
  </si>
  <si>
    <t>代表取締役　放課後　太郎</t>
    <rPh sb="0" eb="2">
      <t>ダイヒョウ</t>
    </rPh>
    <rPh sb="2" eb="5">
      <t>トリシマリヤク</t>
    </rPh>
    <rPh sb="6" eb="9">
      <t>ホウカゴ</t>
    </rPh>
    <rPh sb="10" eb="12">
      <t>タロウ</t>
    </rPh>
    <phoneticPr fontId="3"/>
  </si>
  <si>
    <t>期　間：</t>
  </si>
  <si>
    <t>金　額：　</t>
  </si>
  <si>
    <t>単　価</t>
    <rPh sb="0" eb="1">
      <t>タン</t>
    </rPh>
    <rPh sb="2" eb="3">
      <t>カ</t>
    </rPh>
    <phoneticPr fontId="2"/>
  </si>
  <si>
    <t>数量２</t>
    <rPh sb="0" eb="2">
      <t>スウリョウ</t>
    </rPh>
    <phoneticPr fontId="2"/>
  </si>
  <si>
    <t>常勤　責任者</t>
    <rPh sb="0" eb="2">
      <t>ジョウキン</t>
    </rPh>
    <rPh sb="3" eb="6">
      <t>セキニンシャ</t>
    </rPh>
    <phoneticPr fontId="2"/>
  </si>
  <si>
    <t>月</t>
    <rPh sb="0" eb="1">
      <t>ツキ</t>
    </rPh>
    <phoneticPr fontId="2"/>
  </si>
  <si>
    <t>常勤</t>
    <rPh sb="0" eb="2">
      <t>ジョウキン</t>
    </rPh>
    <phoneticPr fontId="2"/>
  </si>
  <si>
    <t>月</t>
    <rPh sb="0" eb="1">
      <t>ゲツ</t>
    </rPh>
    <phoneticPr fontId="2"/>
  </si>
  <si>
    <t>h</t>
    <phoneticPr fontId="2"/>
  </si>
  <si>
    <t>非常勤（長期休業日等）</t>
    <rPh sb="0" eb="1">
      <t>ヒ</t>
    </rPh>
    <rPh sb="1" eb="3">
      <t>ジョウキン</t>
    </rPh>
    <rPh sb="4" eb="6">
      <t>チョウキ</t>
    </rPh>
    <rPh sb="6" eb="8">
      <t>キュウギョウ</t>
    </rPh>
    <rPh sb="8" eb="9">
      <t>ビ</t>
    </rPh>
    <rPh sb="9" eb="10">
      <t>トウ</t>
    </rPh>
    <phoneticPr fontId="2"/>
  </si>
  <si>
    <t>賞与</t>
    <rPh sb="0" eb="2">
      <t>ショウヨ</t>
    </rPh>
    <phoneticPr fontId="2"/>
  </si>
  <si>
    <t>式</t>
    <rPh sb="0" eb="1">
      <t>シキ</t>
    </rPh>
    <phoneticPr fontId="2"/>
  </si>
  <si>
    <t>通勤交通費</t>
    <rPh sb="0" eb="2">
      <t>ツウキン</t>
    </rPh>
    <rPh sb="2" eb="5">
      <t>コウツウヒ</t>
    </rPh>
    <phoneticPr fontId="2"/>
  </si>
  <si>
    <t>時間外手当</t>
    <rPh sb="0" eb="3">
      <t>ジカンガイ</t>
    </rPh>
    <rPh sb="3" eb="5">
      <t>テアテ</t>
    </rPh>
    <phoneticPr fontId="2"/>
  </si>
  <si>
    <t>消耗品費</t>
    <rPh sb="0" eb="2">
      <t>ショウモウ</t>
    </rPh>
    <rPh sb="2" eb="3">
      <t>ヒン</t>
    </rPh>
    <rPh sb="3" eb="4">
      <t>ヒ</t>
    </rPh>
    <phoneticPr fontId="2"/>
  </si>
  <si>
    <t>旅費・研修費</t>
    <rPh sb="0" eb="2">
      <t>リョヒ</t>
    </rPh>
    <rPh sb="3" eb="6">
      <t>ケンシュウヒ</t>
    </rPh>
    <phoneticPr fontId="2"/>
  </si>
  <si>
    <t>通信運搬費</t>
    <rPh sb="0" eb="2">
      <t>ツウシン</t>
    </rPh>
    <rPh sb="2" eb="4">
      <t>ウンパン</t>
    </rPh>
    <rPh sb="4" eb="5">
      <t>ヒ</t>
    </rPh>
    <phoneticPr fontId="2"/>
  </si>
  <si>
    <t>修繕費</t>
    <rPh sb="0" eb="3">
      <t>シュウゼンヒ</t>
    </rPh>
    <phoneticPr fontId="2"/>
  </si>
  <si>
    <t>式</t>
  </si>
  <si>
    <t>雑費</t>
    <rPh sb="0" eb="2">
      <t>ザッピ</t>
    </rPh>
    <phoneticPr fontId="2"/>
  </si>
  <si>
    <t>人件費＋事業運営経費＋本部管理経費</t>
    <rPh sb="0" eb="3">
      <t>ジンケンヒ</t>
    </rPh>
    <rPh sb="11" eb="13">
      <t>ホンブ</t>
    </rPh>
    <rPh sb="13" eb="15">
      <t>カンリ</t>
    </rPh>
    <rPh sb="15" eb="17">
      <t>ケイヒ</t>
    </rPh>
    <phoneticPr fontId="2"/>
  </si>
  <si>
    <t>非課税</t>
    <rPh sb="0" eb="3">
      <t>ヒカゼイ</t>
    </rPh>
    <phoneticPr fontId="2"/>
  </si>
  <si>
    <t>〒△△△-△△△△</t>
    <phoneticPr fontId="3"/>
  </si>
  <si>
    <t>東京都台東区東上野4丁目5番6号　上野放課後ビル5F</t>
    <phoneticPr fontId="3"/>
  </si>
  <si>
    <t>TEL：03－XXXX－XXXX　
FAX：03－XXXX－XXXX</t>
    <phoneticPr fontId="2"/>
  </si>
  <si>
    <t xml:space="preserve"> -</t>
    <phoneticPr fontId="3"/>
  </si>
  <si>
    <t>数量１</t>
    <phoneticPr fontId="2"/>
  </si>
  <si>
    <t>想定在籍人数</t>
    <rPh sb="0" eb="2">
      <t>ソウテイ</t>
    </rPh>
    <rPh sb="2" eb="4">
      <t>ザイセキ</t>
    </rPh>
    <rPh sb="4" eb="6">
      <t>ニンズウ</t>
    </rPh>
    <phoneticPr fontId="2"/>
  </si>
  <si>
    <t>記 載 例</t>
    <phoneticPr fontId="2"/>
  </si>
  <si>
    <t>人件費</t>
    <rPh sb="0" eb="3">
      <t>ジンケンヒ</t>
    </rPh>
    <phoneticPr fontId="2"/>
  </si>
  <si>
    <t>非常勤（土曜日）</t>
    <rPh sb="0" eb="1">
      <t>ヒ</t>
    </rPh>
    <rPh sb="1" eb="3">
      <t>ジョウキン</t>
    </rPh>
    <rPh sb="4" eb="6">
      <t>ドヨウ</t>
    </rPh>
    <rPh sb="6" eb="7">
      <t>キュウジツ</t>
    </rPh>
    <phoneticPr fontId="2"/>
  </si>
  <si>
    <t>非常勤（登校日）</t>
    <rPh sb="0" eb="1">
      <t>ヒ</t>
    </rPh>
    <rPh sb="1" eb="3">
      <t>ジョウキン</t>
    </rPh>
    <rPh sb="4" eb="7">
      <t>トウコウビ</t>
    </rPh>
    <phoneticPr fontId="2"/>
  </si>
  <si>
    <t>6h×51日</t>
    <rPh sb="5" eb="6">
      <t>ヒ</t>
    </rPh>
    <phoneticPr fontId="2"/>
  </si>
  <si>
    <t>6.5h×45日</t>
    <rPh sb="7" eb="8">
      <t>ニチ</t>
    </rPh>
    <phoneticPr fontId="2"/>
  </si>
  <si>
    <t>4.5h×20日×10か月</t>
    <rPh sb="7" eb="8">
      <t>ヒ</t>
    </rPh>
    <rPh sb="12" eb="13">
      <t>ツキ</t>
    </rPh>
    <phoneticPr fontId="2"/>
  </si>
  <si>
    <t>法定福利費</t>
    <phoneticPr fontId="2"/>
  </si>
  <si>
    <t>福利厚生費</t>
    <phoneticPr fontId="2"/>
  </si>
  <si>
    <t>月10時間見込み</t>
    <rPh sb="0" eb="1">
      <t>ツキ</t>
    </rPh>
    <rPh sb="3" eb="5">
      <t>ジカン</t>
    </rPh>
    <rPh sb="5" eb="7">
      <t>ミコ</t>
    </rPh>
    <phoneticPr fontId="2"/>
  </si>
  <si>
    <t>小　計</t>
    <phoneticPr fontId="2"/>
  </si>
  <si>
    <t>※配置計画の勤務シフトを組むために必要な経費を計上</t>
    <rPh sb="1" eb="3">
      <t>ハイチ</t>
    </rPh>
    <rPh sb="3" eb="5">
      <t>ケイカク</t>
    </rPh>
    <rPh sb="6" eb="8">
      <t>キンム</t>
    </rPh>
    <rPh sb="12" eb="13">
      <t>ク</t>
    </rPh>
    <rPh sb="17" eb="19">
      <t>ヒツヨウ</t>
    </rPh>
    <rPh sb="20" eb="22">
      <t>ケイヒ</t>
    </rPh>
    <rPh sb="23" eb="25">
      <t>ケイジョウ</t>
    </rPh>
    <phoneticPr fontId="2"/>
  </si>
  <si>
    <t>社会保険料（16.535%）</t>
    <phoneticPr fontId="2"/>
  </si>
  <si>
    <t>保育材料費</t>
    <rPh sb="0" eb="2">
      <t>ホイク</t>
    </rPh>
    <rPh sb="2" eb="4">
      <t>ザイリョウ</t>
    </rPh>
    <rPh sb="4" eb="5">
      <t>ヒ</t>
    </rPh>
    <phoneticPr fontId="2"/>
  </si>
  <si>
    <t>行事経費、教材・工作教材、遊具等</t>
    <rPh sb="0" eb="2">
      <t>ギョウジ</t>
    </rPh>
    <rPh sb="2" eb="4">
      <t>ケイヒ</t>
    </rPh>
    <rPh sb="5" eb="7">
      <t>キョウザイ</t>
    </rPh>
    <rPh sb="8" eb="10">
      <t>コウサク</t>
    </rPh>
    <rPh sb="10" eb="12">
      <t>キョウザイ</t>
    </rPh>
    <rPh sb="13" eb="15">
      <t>ユウグ</t>
    </rPh>
    <rPh sb="15" eb="16">
      <t>ナド</t>
    </rPh>
    <phoneticPr fontId="2"/>
  </si>
  <si>
    <t>事務用品、衛生用品等</t>
    <rPh sb="0" eb="2">
      <t>ジム</t>
    </rPh>
    <rPh sb="2" eb="4">
      <t>ヨウヒン</t>
    </rPh>
    <rPh sb="5" eb="7">
      <t>エイセイ</t>
    </rPh>
    <rPh sb="7" eb="9">
      <t>ヨウヒン</t>
    </rPh>
    <rPh sb="9" eb="10">
      <t>トウ</t>
    </rPh>
    <phoneticPr fontId="2"/>
  </si>
  <si>
    <t>人</t>
    <rPh sb="0" eb="1">
      <t>ニン</t>
    </rPh>
    <phoneticPr fontId="2"/>
  </si>
  <si>
    <t>事業運営
経費</t>
    <rPh sb="0" eb="2">
      <t>ジギョウ</t>
    </rPh>
    <rPh sb="2" eb="4">
      <t>ウンエイ</t>
    </rPh>
    <rPh sb="5" eb="7">
      <t>ケイヒ</t>
    </rPh>
    <phoneticPr fontId="2"/>
  </si>
  <si>
    <t>消費税</t>
    <rPh sb="0" eb="1">
      <t>ショウ</t>
    </rPh>
    <rPh sb="1" eb="2">
      <t>ヒ</t>
    </rPh>
    <rPh sb="2" eb="3">
      <t>ゼイ</t>
    </rPh>
    <phoneticPr fontId="2"/>
  </si>
  <si>
    <t>合計（税抜）</t>
    <rPh sb="0" eb="1">
      <t>ア</t>
    </rPh>
    <rPh sb="3" eb="4">
      <t>ゼイ</t>
    </rPh>
    <rPh sb="4" eb="5">
      <t>ヌキ</t>
    </rPh>
    <phoneticPr fontId="2"/>
  </si>
  <si>
    <t>合計（税込）</t>
    <rPh sb="0" eb="1">
      <t>ア</t>
    </rPh>
    <rPh sb="3" eb="4">
      <t>ゼイ</t>
    </rPh>
    <rPh sb="4" eb="5">
      <t>コミ</t>
    </rPh>
    <phoneticPr fontId="2"/>
  </si>
  <si>
    <t>内　訳</t>
    <phoneticPr fontId="2"/>
  </si>
  <si>
    <t>備　考</t>
    <rPh sb="0" eb="1">
      <t>ビ</t>
    </rPh>
    <rPh sb="2" eb="3">
      <t>コウ</t>
    </rPh>
    <phoneticPr fontId="3"/>
  </si>
  <si>
    <t>損害保険料</t>
    <rPh sb="0" eb="2">
      <t>ソンガイ</t>
    </rPh>
    <rPh sb="2" eb="5">
      <t>ホケンリョウ</t>
    </rPh>
    <phoneticPr fontId="2"/>
  </si>
  <si>
    <t>児童クラブ共済Ａ型及び賠償責任補償</t>
    <rPh sb="0" eb="2">
      <t>ジドウ</t>
    </rPh>
    <rPh sb="5" eb="7">
      <t>キョウサイ</t>
    </rPh>
    <rPh sb="8" eb="9">
      <t>カタ</t>
    </rPh>
    <rPh sb="9" eb="10">
      <t>オヨ</t>
    </rPh>
    <rPh sb="11" eb="13">
      <t>バイショウ</t>
    </rPh>
    <rPh sb="13" eb="15">
      <t>セキニン</t>
    </rPh>
    <rPh sb="15" eb="17">
      <t>ホショウ</t>
    </rPh>
    <phoneticPr fontId="2"/>
  </si>
  <si>
    <t>防火管理新規講習代含む</t>
    <rPh sb="0" eb="2">
      <t>ボウカ</t>
    </rPh>
    <rPh sb="2" eb="4">
      <t>カンリ</t>
    </rPh>
    <rPh sb="4" eb="6">
      <t>シンキ</t>
    </rPh>
    <rPh sb="6" eb="8">
      <t>コウシュウ</t>
    </rPh>
    <rPh sb="8" eb="9">
      <t>ダイ</t>
    </rPh>
    <rPh sb="9" eb="10">
      <t>フク</t>
    </rPh>
    <phoneticPr fontId="2"/>
  </si>
  <si>
    <t>電話代、インターネット代、郵便料金等</t>
    <rPh sb="0" eb="3">
      <t>デンワダイ</t>
    </rPh>
    <rPh sb="11" eb="12">
      <t>ダイ</t>
    </rPh>
    <rPh sb="13" eb="15">
      <t>ユウビン</t>
    </rPh>
    <rPh sb="15" eb="17">
      <t>リョウキン</t>
    </rPh>
    <rPh sb="17" eb="18">
      <t>トウ</t>
    </rPh>
    <phoneticPr fontId="2"/>
  </si>
  <si>
    <t>ごみ処理代、保守点検費等</t>
    <rPh sb="2" eb="4">
      <t>ショリ</t>
    </rPh>
    <rPh sb="4" eb="5">
      <t>ダイ</t>
    </rPh>
    <rPh sb="6" eb="8">
      <t>ホシュ</t>
    </rPh>
    <rPh sb="8" eb="10">
      <t>テンケン</t>
    </rPh>
    <rPh sb="10" eb="11">
      <t>ヒ</t>
    </rPh>
    <rPh sb="11" eb="12">
      <t>トウ</t>
    </rPh>
    <phoneticPr fontId="2"/>
  </si>
  <si>
    <t>求人費</t>
    <rPh sb="0" eb="2">
      <t>キュウジン</t>
    </rPh>
    <rPh sb="2" eb="3">
      <t>ヒ</t>
    </rPh>
    <phoneticPr fontId="2"/>
  </si>
  <si>
    <t>本部事務費等</t>
    <rPh sb="0" eb="2">
      <t>ホンブ</t>
    </rPh>
    <rPh sb="2" eb="4">
      <t>ジム</t>
    </rPh>
    <rPh sb="4" eb="5">
      <t>ヒ</t>
    </rPh>
    <rPh sb="5" eb="6">
      <t>トウ</t>
    </rPh>
    <phoneticPr fontId="2"/>
  </si>
  <si>
    <t>本部管理
経費</t>
    <rPh sb="0" eb="2">
      <t>ホンブ</t>
    </rPh>
    <rPh sb="2" eb="4">
      <t>カンリ</t>
    </rPh>
    <rPh sb="5" eb="7">
      <t>ケイヒ</t>
    </rPh>
    <phoneticPr fontId="2"/>
  </si>
  <si>
    <t>自転車修繕等、軽微な修繕</t>
    <rPh sb="0" eb="3">
      <t>ジテンシャ</t>
    </rPh>
    <rPh sb="3" eb="5">
      <t>シュウゼン</t>
    </rPh>
    <rPh sb="5" eb="6">
      <t>トウ</t>
    </rPh>
    <rPh sb="7" eb="9">
      <t>ケイビ</t>
    </rPh>
    <rPh sb="10" eb="12">
      <t>シュウゼン</t>
    </rPh>
    <phoneticPr fontId="2"/>
  </si>
  <si>
    <t>一般障害児対応職員</t>
    <rPh sb="0" eb="2">
      <t>イッパン</t>
    </rPh>
    <rPh sb="2" eb="4">
      <t>ショウガイ</t>
    </rPh>
    <rPh sb="4" eb="5">
      <t>ジ</t>
    </rPh>
    <rPh sb="5" eb="7">
      <t>タイオウ</t>
    </rPh>
    <rPh sb="7" eb="9">
      <t>ショクイン</t>
    </rPh>
    <phoneticPr fontId="2"/>
  </si>
  <si>
    <t>高学年障害児対応職員</t>
    <rPh sb="0" eb="3">
      <t>コウガクネン</t>
    </rPh>
    <rPh sb="3" eb="5">
      <t>ショウガイ</t>
    </rPh>
    <rPh sb="5" eb="6">
      <t>ジ</t>
    </rPh>
    <rPh sb="6" eb="8">
      <t>タイオウ</t>
    </rPh>
    <rPh sb="8" eb="10">
      <t>ショクイン</t>
    </rPh>
    <phoneticPr fontId="2"/>
  </si>
  <si>
    <t>障害児
加配</t>
    <rPh sb="0" eb="2">
      <t>ショウガイ</t>
    </rPh>
    <rPh sb="2" eb="3">
      <t>ジ</t>
    </rPh>
    <rPh sb="4" eb="6">
      <t>カハイ</t>
    </rPh>
    <phoneticPr fontId="2"/>
  </si>
  <si>
    <t>区　分</t>
    <rPh sb="0" eb="1">
      <t>ク</t>
    </rPh>
    <rPh sb="2" eb="3">
      <t>フン</t>
    </rPh>
    <phoneticPr fontId="2"/>
  </si>
  <si>
    <t>単　位</t>
    <rPh sb="0" eb="1">
      <t>タン</t>
    </rPh>
    <rPh sb="2" eb="3">
      <t>クライ</t>
    </rPh>
    <phoneticPr fontId="2"/>
  </si>
  <si>
    <t>職員1人当たり月額</t>
    <rPh sb="0" eb="2">
      <t>ショクイン</t>
    </rPh>
    <rPh sb="3" eb="4">
      <t>ヒト</t>
    </rPh>
    <rPh sb="4" eb="5">
      <t>ア</t>
    </rPh>
    <rPh sb="7" eb="9">
      <t>ゲツガク</t>
    </rPh>
    <phoneticPr fontId="2"/>
  </si>
  <si>
    <t>単価契約（単価見積）</t>
    <rPh sb="0" eb="2">
      <t>タンカ</t>
    </rPh>
    <rPh sb="2" eb="4">
      <t>ケイヤク</t>
    </rPh>
    <rPh sb="5" eb="7">
      <t>タンカ</t>
    </rPh>
    <rPh sb="7" eb="9">
      <t>ミツモリ</t>
    </rPh>
    <phoneticPr fontId="2"/>
  </si>
  <si>
    <t>単価上限</t>
    <rPh sb="0" eb="2">
      <t>タンカ</t>
    </rPh>
    <rPh sb="2" eb="4">
      <t>ジョウゲン</t>
    </rPh>
    <rPh sb="3" eb="4">
      <t>キリ</t>
    </rPh>
    <phoneticPr fontId="3"/>
  </si>
  <si>
    <t>金額（円）</t>
    <rPh sb="3" eb="4">
      <t>エン</t>
    </rPh>
    <phoneticPr fontId="2"/>
  </si>
  <si>
    <t>単価（円）</t>
    <rPh sb="0" eb="1">
      <t>タン</t>
    </rPh>
    <rPh sb="1" eb="2">
      <t>カ</t>
    </rPh>
    <rPh sb="3" eb="4">
      <t>エン</t>
    </rPh>
    <phoneticPr fontId="2"/>
  </si>
  <si>
    <t>常勤（処遇改善）</t>
    <rPh sb="0" eb="2">
      <t>ジョウキン</t>
    </rPh>
    <rPh sb="3" eb="5">
      <t>ショグウ</t>
    </rPh>
    <rPh sb="5" eb="7">
      <t>カイゼン</t>
    </rPh>
    <phoneticPr fontId="2"/>
  </si>
  <si>
    <t>非常勤（処遇改善）</t>
    <rPh sb="0" eb="3">
      <t>ヒジョウキン</t>
    </rPh>
    <rPh sb="4" eb="8">
      <t>ショグウカイゼン</t>
    </rPh>
    <phoneticPr fontId="2"/>
  </si>
  <si>
    <t>月</t>
    <rPh sb="0" eb="1">
      <t>ツキ</t>
    </rPh>
    <phoneticPr fontId="2"/>
  </si>
  <si>
    <t>内訳</t>
    <rPh sb="0" eb="2">
      <t>ウチワケ</t>
    </rPh>
    <phoneticPr fontId="2"/>
  </si>
  <si>
    <t>単価</t>
    <rPh sb="0" eb="2">
      <t>タンカ</t>
    </rPh>
    <phoneticPr fontId="2"/>
  </si>
  <si>
    <t>数量１</t>
    <rPh sb="0" eb="2">
      <t>スウリョウ</t>
    </rPh>
    <phoneticPr fontId="2"/>
  </si>
  <si>
    <t>数量２</t>
    <rPh sb="0" eb="2">
      <t>スウリョウ</t>
    </rPh>
    <phoneticPr fontId="2"/>
  </si>
  <si>
    <t>備考</t>
    <rPh sb="0" eb="2">
      <t>ビコウ</t>
    </rPh>
    <phoneticPr fontId="2"/>
  </si>
  <si>
    <t>医療的ケア児受入により発生する費用</t>
    <rPh sb="0" eb="3">
      <t>イリョウテキ</t>
    </rPh>
    <rPh sb="5" eb="6">
      <t>ジ</t>
    </rPh>
    <rPh sb="6" eb="8">
      <t>ウケイレ</t>
    </rPh>
    <rPh sb="11" eb="13">
      <t>ハッセイ</t>
    </rPh>
    <rPh sb="15" eb="17">
      <t>ヒヨウ</t>
    </rPh>
    <phoneticPr fontId="2"/>
  </si>
  <si>
    <t>※単価による実績払いとなります。</t>
    <rPh sb="1" eb="3">
      <t>タンカ</t>
    </rPh>
    <rPh sb="6" eb="8">
      <t>ジッセキ</t>
    </rPh>
    <rPh sb="8" eb="9">
      <t>バラ</t>
    </rPh>
    <phoneticPr fontId="2"/>
  </si>
  <si>
    <t>看護師派遣費用※</t>
    <rPh sb="0" eb="3">
      <t>カンゴシ</t>
    </rPh>
    <rPh sb="3" eb="5">
      <t>ハケン</t>
    </rPh>
    <rPh sb="5" eb="7">
      <t>ヒヨウ</t>
    </rPh>
    <phoneticPr fontId="2"/>
  </si>
  <si>
    <r>
      <rPr>
        <b/>
        <sz val="12"/>
        <color rgb="FFFF0000"/>
        <rFont val="BIZ UDゴシック"/>
        <family val="3"/>
        <charset val="128"/>
      </rPr>
      <t>※</t>
    </r>
    <r>
      <rPr>
        <b/>
        <sz val="12"/>
        <rFont val="BIZ UDゴシック"/>
        <family val="3"/>
        <charset val="128"/>
      </rPr>
      <t>　配置計画（様式第３号と内容が一致するもの）を添付すること。配置計画と人件費の整合性に留意すること。</t>
    </r>
    <rPh sb="2" eb="4">
      <t>ハイチ</t>
    </rPh>
    <rPh sb="4" eb="6">
      <t>ケイカク</t>
    </rPh>
    <rPh sb="24" eb="26">
      <t>テンプ</t>
    </rPh>
    <phoneticPr fontId="2"/>
  </si>
  <si>
    <r>
      <rPr>
        <b/>
        <sz val="12"/>
        <color rgb="FFFF0000"/>
        <rFont val="BIZ UDゴシック"/>
        <family val="3"/>
        <charset val="128"/>
      </rPr>
      <t>※</t>
    </r>
    <r>
      <rPr>
        <b/>
        <sz val="12"/>
        <rFont val="BIZ UDゴシック"/>
        <family val="3"/>
        <charset val="128"/>
      </rPr>
      <t>　障害児対応加配職員の経費は含まないこと。</t>
    </r>
    <rPh sb="2" eb="4">
      <t>ショウガイ</t>
    </rPh>
    <rPh sb="4" eb="5">
      <t>ジ</t>
    </rPh>
    <rPh sb="5" eb="7">
      <t>タイオウ</t>
    </rPh>
    <rPh sb="7" eb="9">
      <t>カハイ</t>
    </rPh>
    <rPh sb="9" eb="11">
      <t>ショクイン</t>
    </rPh>
    <rPh sb="12" eb="14">
      <t>ケイヒ</t>
    </rPh>
    <rPh sb="15" eb="16">
      <t>フク</t>
    </rPh>
    <phoneticPr fontId="2"/>
  </si>
  <si>
    <t>様式第５号</t>
    <phoneticPr fontId="2"/>
  </si>
  <si>
    <t>●●こどもクラブ　事業運営委託</t>
    <rPh sb="9" eb="11">
      <t>ジギョウ</t>
    </rPh>
    <rPh sb="11" eb="13">
      <t>ウンエイ</t>
    </rPh>
    <rPh sb="13" eb="15">
      <t>イタク</t>
    </rPh>
    <phoneticPr fontId="2"/>
  </si>
  <si>
    <t>受入れ施設研修※</t>
    <rPh sb="0" eb="1">
      <t>ウ</t>
    </rPh>
    <rPh sb="1" eb="2">
      <t>イ</t>
    </rPh>
    <rPh sb="3" eb="5">
      <t>シセツ</t>
    </rPh>
    <rPh sb="5" eb="7">
      <t>ケンシュウ</t>
    </rPh>
    <phoneticPr fontId="2"/>
  </si>
  <si>
    <t>運営事業者にて看護師配置（派遣）を行う場合</t>
    <rPh sb="0" eb="5">
      <t>ウンエイジギョウシャ</t>
    </rPh>
    <rPh sb="7" eb="10">
      <t>カンゴシ</t>
    </rPh>
    <rPh sb="10" eb="12">
      <t>ハイチ</t>
    </rPh>
    <rPh sb="13" eb="15">
      <t>ハケン</t>
    </rPh>
    <rPh sb="17" eb="18">
      <t>オコナ</t>
    </rPh>
    <rPh sb="19" eb="21">
      <t>バアイ</t>
    </rPh>
    <phoneticPr fontId="2"/>
  </si>
  <si>
    <r>
      <rPr>
        <b/>
        <sz val="12"/>
        <color rgb="FFFF0000"/>
        <rFont val="BIZ UDゴシック"/>
        <family val="3"/>
        <charset val="128"/>
      </rPr>
      <t>※</t>
    </r>
    <r>
      <rPr>
        <b/>
        <sz val="12"/>
        <rFont val="BIZ UDゴシック"/>
        <family val="3"/>
        <charset val="128"/>
      </rPr>
      <t>　看護師配置経費は含まないこと。</t>
    </r>
    <rPh sb="2" eb="5">
      <t>カンゴシ</t>
    </rPh>
    <rPh sb="5" eb="7">
      <t>ハイチ</t>
    </rPh>
    <rPh sb="7" eb="9">
      <t>ケイヒ</t>
    </rPh>
    <rPh sb="10" eb="11">
      <t>フク</t>
    </rPh>
    <phoneticPr fontId="2"/>
  </si>
  <si>
    <t>健康診断、予防接種等(8人分)</t>
    <rPh sb="5" eb="7">
      <t>ヨボウ</t>
    </rPh>
    <rPh sb="7" eb="9">
      <t>セッシュ</t>
    </rPh>
    <rPh sb="12" eb="14">
      <t>ニンブン</t>
    </rPh>
    <phoneticPr fontId="2"/>
  </si>
  <si>
    <t>常勤3名分　月額×1.5月×2回</t>
    <rPh sb="0" eb="2">
      <t>ジョウキン</t>
    </rPh>
    <rPh sb="3" eb="4">
      <t>メイ</t>
    </rPh>
    <rPh sb="4" eb="5">
      <t>ブン</t>
    </rPh>
    <rPh sb="6" eb="8">
      <t>ゲツガク</t>
    </rPh>
    <rPh sb="12" eb="13">
      <t>ツキ</t>
    </rPh>
    <rPh sb="15" eb="16">
      <t>カイ</t>
    </rPh>
    <phoneticPr fontId="2"/>
  </si>
  <si>
    <t>令和　９年　４月　１日　～　令和１０年　３月３１日</t>
    <rPh sb="0" eb="1">
      <t>レイ</t>
    </rPh>
    <rPh sb="1" eb="2">
      <t>ワ</t>
    </rPh>
    <rPh sb="4" eb="5">
      <t>ネン</t>
    </rPh>
    <rPh sb="7" eb="8">
      <t>ガツ</t>
    </rPh>
    <rPh sb="10" eb="11">
      <t>ニチ</t>
    </rPh>
    <rPh sb="14" eb="15">
      <t>レイ</t>
    </rPh>
    <rPh sb="15" eb="16">
      <t>ワ</t>
    </rPh>
    <rPh sb="18" eb="19">
      <t>ネン</t>
    </rPh>
    <rPh sb="21" eb="22">
      <t>ガツ</t>
    </rPh>
    <rPh sb="24" eb="25">
      <t>ニチ</t>
    </rPh>
    <phoneticPr fontId="2"/>
  </si>
  <si>
    <t>令和９年度　こどもクラブ事業運営委託料見積書</t>
    <rPh sb="18" eb="19">
      <t>リョウ</t>
    </rPh>
    <phoneticPr fontId="3"/>
  </si>
  <si>
    <t>月額186,000円</t>
    <rPh sb="0" eb="2">
      <t>ゲツガク</t>
    </rPh>
    <rPh sb="9" eb="10">
      <t>エン</t>
    </rPh>
    <phoneticPr fontId="2"/>
  </si>
  <si>
    <t>月額227,000円</t>
    <rPh sb="0" eb="2">
      <t>ゲツガク</t>
    </rPh>
    <rPh sb="9" eb="10">
      <t>エン</t>
    </rPh>
    <phoneticPr fontId="2"/>
  </si>
  <si>
    <t>竹町こどもクラブ　事業運営委託</t>
    <rPh sb="0" eb="2">
      <t>タケチョウ</t>
    </rPh>
    <rPh sb="9" eb="11">
      <t>ジギョウ</t>
    </rPh>
    <rPh sb="11" eb="13">
      <t>ウンエイ</t>
    </rPh>
    <rPh sb="13" eb="15">
      <t>イタク</t>
    </rPh>
    <phoneticPr fontId="2"/>
  </si>
  <si>
    <t>東泉こどもクラブ　事業運営委託</t>
    <rPh sb="0" eb="2">
      <t>トウセン</t>
    </rPh>
    <rPh sb="9" eb="11">
      <t>ジギョウ</t>
    </rPh>
    <rPh sb="11" eb="13">
      <t>ウンエイ</t>
    </rPh>
    <rPh sb="13" eb="15">
      <t>イタク</t>
    </rPh>
    <phoneticPr fontId="2"/>
  </si>
  <si>
    <t>東浅草こどもクラブ　事業運営委託</t>
    <rPh sb="0" eb="1">
      <t>ヒガシ</t>
    </rPh>
    <rPh sb="1" eb="3">
      <t>アサクサ</t>
    </rPh>
    <rPh sb="10" eb="12">
      <t>ジギョウ</t>
    </rPh>
    <rPh sb="12" eb="14">
      <t>ウンエイ</t>
    </rPh>
    <rPh sb="14" eb="16">
      <t>イタク</t>
    </rPh>
    <phoneticPr fontId="2"/>
  </si>
  <si>
    <t>千束小学校こどもクラブ　事業運営委託</t>
    <rPh sb="0" eb="2">
      <t>センゾク</t>
    </rPh>
    <rPh sb="2" eb="5">
      <t>ショウガッコウ</t>
    </rPh>
    <rPh sb="12" eb="14">
      <t>ジギョウ</t>
    </rPh>
    <rPh sb="14" eb="16">
      <t>ウンエイ</t>
    </rPh>
    <rPh sb="16" eb="18">
      <t>イタク</t>
    </rPh>
    <phoneticPr fontId="2"/>
  </si>
  <si>
    <t>石浜こどもクラブ　事業運営委託</t>
    <rPh sb="0" eb="2">
      <t>イシハマ</t>
    </rPh>
    <rPh sb="9" eb="11">
      <t>ジギョウ</t>
    </rPh>
    <rPh sb="11" eb="13">
      <t>ウンエイ</t>
    </rPh>
    <rPh sb="13" eb="15">
      <t>イタク</t>
    </rPh>
    <phoneticPr fontId="2"/>
  </si>
  <si>
    <t>令和９年度　医療的ケア児受入に関する費用見積</t>
    <rPh sb="0" eb="2">
      <t>レイワ</t>
    </rPh>
    <rPh sb="6" eb="9">
      <t>イリョウテキ</t>
    </rPh>
    <rPh sb="11" eb="12">
      <t>ジ</t>
    </rPh>
    <rPh sb="12" eb="14">
      <t>ウケイレ</t>
    </rPh>
    <rPh sb="15" eb="16">
      <t>カン</t>
    </rPh>
    <rPh sb="18" eb="20">
      <t>ヒヨウ</t>
    </rPh>
    <rPh sb="20" eb="22">
      <t>ミツモリ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</si>
</sst>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0;&quot;△ &quot;#,##0"/>
  </numFmts>
  <fonts count="22">
    <font>
      <sz val="11"/>
      <name val="明朝"/>
      <family val="1"/>
      <charset val="128"/>
    </font>
    <font>
      <sz val="11"/>
      <name val="ＭＳ ゴシック"/>
      <family val="3"/>
      <charset val="128"/>
    </font>
    <font>
      <sz val="6"/>
      <name val="明朝"/>
      <family val="1"/>
      <charset val="128"/>
    </font>
    <font>
      <b/>
      <sz val="12"/>
      <name val="ＭＳ ゴシック"/>
      <family val="3"/>
      <charset val="128"/>
    </font>
    <font>
      <sz val="11"/>
      <name val="BIZ UDゴシック"/>
      <family val="3"/>
      <charset val="128"/>
    </font>
    <font>
      <sz val="22"/>
      <name val="BIZ UDゴシック"/>
      <family val="3"/>
      <charset val="128"/>
    </font>
    <font>
      <sz val="12"/>
      <name val="BIZ UDゴシック"/>
      <family val="3"/>
      <charset val="128"/>
    </font>
    <font>
      <b/>
      <u/>
      <sz val="22"/>
      <name val="BIZ UDゴシック"/>
      <family val="3"/>
      <charset val="128"/>
    </font>
    <font>
      <sz val="18"/>
      <name val="BIZ UDゴシック"/>
      <family val="3"/>
      <charset val="128"/>
    </font>
    <font>
      <sz val="14"/>
      <name val="BIZ UDゴシック"/>
      <family val="3"/>
      <charset val="128"/>
    </font>
    <font>
      <b/>
      <sz val="12"/>
      <name val="BIZ UDゴシック"/>
      <family val="3"/>
      <charset val="128"/>
    </font>
    <font>
      <sz val="10"/>
      <name val="BIZ UDゴシック"/>
      <family val="3"/>
      <charset val="128"/>
    </font>
    <font>
      <b/>
      <sz val="22"/>
      <name val="BIZ UDゴシック"/>
      <family val="3"/>
      <charset val="128"/>
    </font>
    <font>
      <b/>
      <sz val="16"/>
      <name val="BIZ UDゴシック"/>
      <family val="3"/>
      <charset val="128"/>
    </font>
    <font>
      <sz val="16"/>
      <name val="BIZ UDゴシック"/>
      <family val="3"/>
      <charset val="128"/>
    </font>
    <font>
      <b/>
      <sz val="11"/>
      <name val="BIZ UDゴシック"/>
      <family val="3"/>
      <charset val="128"/>
    </font>
    <font>
      <b/>
      <sz val="10"/>
      <name val="BIZ UDゴシック"/>
      <family val="3"/>
      <charset val="128"/>
    </font>
    <font>
      <b/>
      <sz val="14"/>
      <name val="BIZ UDゴシック"/>
      <family val="3"/>
      <charset val="128"/>
    </font>
    <font>
      <b/>
      <sz val="11"/>
      <color rgb="FFFF0000"/>
      <name val="BIZ UDゴシック"/>
      <family val="3"/>
      <charset val="128"/>
    </font>
    <font>
      <b/>
      <sz val="12"/>
      <color rgb="FFFF0000"/>
      <name val="BIZ UDゴシック"/>
      <family val="3"/>
      <charset val="128"/>
    </font>
    <font>
      <b/>
      <sz val="10"/>
      <color indexed="81"/>
      <name val="BIZ UDゴシック"/>
      <family val="3"/>
      <charset val="128"/>
    </font>
    <font>
      <sz val="10"/>
      <color indexed="81"/>
      <name val="BIZ UDゴシック"/>
      <family val="3"/>
      <charset val="128"/>
    </font>
  </fonts>
  <fills count="8">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499984740745262"/>
        <bgColor indexed="64"/>
      </patternFill>
    </fill>
  </fills>
  <borders count="4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1" fillId="0" borderId="0" xfId="0" applyFont="1"/>
    <xf numFmtId="0" fontId="1" fillId="0" borderId="0" xfId="0" applyFont="1" applyBorder="1"/>
    <xf numFmtId="2" fontId="1" fillId="0" borderId="0" xfId="0" applyNumberFormat="1" applyFont="1" applyBorder="1"/>
    <xf numFmtId="0" fontId="4" fillId="0" borderId="0" xfId="0" applyFont="1" applyAlignment="1"/>
    <xf numFmtId="0" fontId="5" fillId="3" borderId="33" xfId="0" applyFont="1" applyFill="1" applyBorder="1" applyAlignment="1">
      <alignment horizontal="center"/>
    </xf>
    <xf numFmtId="0" fontId="4" fillId="0" borderId="0" xfId="0" applyFont="1" applyAlignment="1">
      <alignment horizontal="center"/>
    </xf>
    <xf numFmtId="58" fontId="6" fillId="0" borderId="0" xfId="0" applyNumberFormat="1" applyFont="1" applyAlignment="1">
      <alignment horizontal="center"/>
    </xf>
    <xf numFmtId="0" fontId="7" fillId="0" borderId="0" xfId="0" applyFont="1" applyAlignment="1">
      <alignment horizontal="centerContinuous"/>
    </xf>
    <xf numFmtId="0" fontId="4" fillId="0" borderId="0" xfId="0" applyFont="1" applyAlignment="1">
      <alignment horizontal="centerContinuous"/>
    </xf>
    <xf numFmtId="0" fontId="4" fillId="0" borderId="0" xfId="0" applyFont="1" applyBorder="1" applyAlignment="1">
      <alignment horizontal="centerContinuous"/>
    </xf>
    <xf numFmtId="0" fontId="4" fillId="0" borderId="0" xfId="0" applyFont="1" applyBorder="1" applyAlignment="1"/>
    <xf numFmtId="0" fontId="9" fillId="0" borderId="0" xfId="0" applyFont="1" applyBorder="1" applyAlignment="1"/>
    <xf numFmtId="0" fontId="10" fillId="0" borderId="0" xfId="0" applyFont="1" applyAlignment="1"/>
    <xf numFmtId="0" fontId="6" fillId="0" borderId="1" xfId="0" applyFont="1" applyBorder="1" applyAlignment="1"/>
    <xf numFmtId="0" fontId="4" fillId="0" borderId="1" xfId="0" applyFont="1" applyBorder="1" applyAlignment="1"/>
    <xf numFmtId="0" fontId="6" fillId="0" borderId="0" xfId="0" applyFont="1" applyBorder="1" applyAlignment="1"/>
    <xf numFmtId="0" fontId="10" fillId="0" borderId="1" xfId="0" applyFont="1" applyBorder="1" applyAlignment="1"/>
    <xf numFmtId="5" fontId="12" fillId="0" borderId="1" xfId="0" applyNumberFormat="1" applyFont="1" applyBorder="1" applyAlignment="1">
      <alignment horizontal="right"/>
    </xf>
    <xf numFmtId="0" fontId="13" fillId="0" borderId="1" xfId="0" applyFont="1" applyBorder="1" applyAlignment="1"/>
    <xf numFmtId="0" fontId="6" fillId="0" borderId="0" xfId="0" applyFont="1" applyAlignment="1">
      <alignment horizontal="left"/>
    </xf>
    <xf numFmtId="5" fontId="13" fillId="0" borderId="0" xfId="0" applyNumberFormat="1" applyFont="1" applyBorder="1" applyAlignment="1">
      <alignment horizontal="right"/>
    </xf>
    <xf numFmtId="0" fontId="14" fillId="0" borderId="0" xfId="0" applyFont="1" applyBorder="1" applyAlignment="1"/>
    <xf numFmtId="0" fontId="10" fillId="0" borderId="32" xfId="0" applyFont="1" applyBorder="1" applyAlignment="1">
      <alignment horizontal="right"/>
    </xf>
    <xf numFmtId="0" fontId="10" fillId="2" borderId="2" xfId="0" applyFont="1" applyFill="1" applyBorder="1" applyAlignment="1"/>
    <xf numFmtId="0" fontId="10" fillId="2" borderId="4" xfId="0" applyFont="1" applyFill="1" applyBorder="1" applyAlignment="1">
      <alignment horizontal="center"/>
    </xf>
    <xf numFmtId="0" fontId="10" fillId="2" borderId="7" xfId="0" applyFont="1" applyFill="1" applyBorder="1" applyAlignment="1">
      <alignment horizontal="center"/>
    </xf>
    <xf numFmtId="0" fontId="15" fillId="0" borderId="0" xfId="0" applyFont="1" applyBorder="1" applyAlignment="1"/>
    <xf numFmtId="0" fontId="4" fillId="0" borderId="0" xfId="0" applyFont="1" applyBorder="1" applyAlignment="1">
      <alignment horizontal="center"/>
    </xf>
    <xf numFmtId="0" fontId="15" fillId="0" borderId="0" xfId="0" applyFont="1" applyAlignment="1"/>
    <xf numFmtId="177" fontId="6" fillId="0" borderId="11" xfId="0" applyNumberFormat="1" applyFont="1" applyBorder="1" applyAlignment="1">
      <alignment horizontal="right"/>
    </xf>
    <xf numFmtId="177" fontId="6" fillId="0" borderId="9" xfId="0" applyNumberFormat="1" applyFont="1" applyBorder="1" applyAlignment="1">
      <alignment horizontal="right"/>
    </xf>
    <xf numFmtId="1" fontId="4" fillId="0" borderId="12" xfId="0" applyNumberFormat="1" applyFont="1" applyBorder="1" applyAlignment="1">
      <alignment horizontal="center"/>
    </xf>
    <xf numFmtId="176" fontId="6" fillId="0" borderId="12" xfId="0" applyNumberFormat="1" applyFont="1" applyBorder="1" applyAlignment="1">
      <alignment horizontal="center"/>
    </xf>
    <xf numFmtId="177" fontId="6" fillId="0" borderId="10" xfId="0" applyNumberFormat="1" applyFont="1" applyBorder="1" applyAlignment="1">
      <alignment horizontal="right"/>
    </xf>
    <xf numFmtId="0" fontId="11" fillId="0" borderId="13" xfId="0" applyFont="1" applyBorder="1" applyAlignment="1">
      <alignment horizontal="left"/>
    </xf>
    <xf numFmtId="2" fontId="4" fillId="0" borderId="0" xfId="0" applyNumberFormat="1" applyFont="1" applyBorder="1" applyAlignment="1"/>
    <xf numFmtId="177" fontId="6" fillId="0" borderId="17" xfId="0" applyNumberFormat="1" applyFont="1" applyBorder="1" applyAlignment="1">
      <alignment horizontal="right"/>
    </xf>
    <xf numFmtId="177" fontId="6" fillId="0" borderId="15" xfId="0" applyNumberFormat="1" applyFont="1" applyBorder="1" applyAlignment="1">
      <alignment horizontal="right"/>
    </xf>
    <xf numFmtId="0" fontId="4" fillId="0" borderId="18" xfId="0" applyNumberFormat="1" applyFont="1" applyBorder="1" applyAlignment="1">
      <alignment horizontal="center"/>
    </xf>
    <xf numFmtId="176" fontId="6" fillId="0" borderId="18" xfId="0" applyNumberFormat="1" applyFont="1" applyBorder="1" applyAlignment="1">
      <alignment horizontal="center"/>
    </xf>
    <xf numFmtId="177" fontId="6" fillId="0" borderId="16" xfId="0" applyNumberFormat="1" applyFont="1" applyBorder="1" applyAlignment="1">
      <alignment horizontal="right"/>
    </xf>
    <xf numFmtId="0" fontId="11" fillId="0" borderId="19" xfId="0" applyFont="1" applyBorder="1" applyAlignment="1">
      <alignment horizontal="left"/>
    </xf>
    <xf numFmtId="0" fontId="4" fillId="0" borderId="0" xfId="0" applyNumberFormat="1" applyFont="1" applyBorder="1" applyAlignment="1"/>
    <xf numFmtId="177" fontId="6" fillId="0" borderId="20" xfId="0" applyNumberFormat="1" applyFont="1" applyBorder="1" applyAlignment="1">
      <alignment horizontal="right"/>
    </xf>
    <xf numFmtId="0" fontId="16" fillId="5" borderId="16" xfId="0" applyFont="1" applyFill="1" applyBorder="1" applyAlignment="1"/>
    <xf numFmtId="177" fontId="15" fillId="5" borderId="16" xfId="0" applyNumberFormat="1" applyFont="1" applyFill="1" applyBorder="1" applyAlignment="1">
      <alignment horizontal="right"/>
    </xf>
    <xf numFmtId="177" fontId="10" fillId="5" borderId="16" xfId="0" applyNumberFormat="1" applyFont="1" applyFill="1" applyBorder="1" applyAlignment="1">
      <alignment horizontal="right"/>
    </xf>
    <xf numFmtId="0" fontId="15" fillId="5" borderId="16" xfId="0" applyFont="1" applyFill="1" applyBorder="1" applyAlignment="1"/>
    <xf numFmtId="0" fontId="15" fillId="5" borderId="18" xfId="0" applyFont="1" applyFill="1" applyBorder="1" applyAlignment="1">
      <alignment horizontal="right"/>
    </xf>
    <xf numFmtId="177" fontId="10" fillId="0" borderId="24" xfId="0" applyNumberFormat="1" applyFont="1" applyBorder="1" applyAlignment="1">
      <alignment horizontal="right"/>
    </xf>
    <xf numFmtId="3" fontId="11" fillId="0" borderId="19" xfId="0" applyNumberFormat="1" applyFont="1" applyBorder="1" applyAlignment="1">
      <alignment horizontal="left"/>
    </xf>
    <xf numFmtId="0" fontId="4" fillId="0" borderId="22" xfId="0" applyNumberFormat="1" applyFont="1" applyBorder="1" applyAlignment="1">
      <alignment horizontal="center"/>
    </xf>
    <xf numFmtId="177" fontId="6" fillId="0" borderId="21" xfId="0" applyNumberFormat="1" applyFont="1" applyBorder="1" applyAlignment="1">
      <alignment horizontal="right"/>
    </xf>
    <xf numFmtId="176" fontId="6" fillId="0" borderId="22" xfId="0" applyNumberFormat="1" applyFont="1" applyBorder="1" applyAlignment="1">
      <alignment horizontal="center"/>
    </xf>
    <xf numFmtId="177" fontId="6" fillId="0" borderId="22" xfId="0" applyNumberFormat="1" applyFont="1" applyBorder="1" applyAlignment="1">
      <alignment horizontal="right"/>
    </xf>
    <xf numFmtId="0" fontId="11" fillId="0" borderId="26" xfId="0" applyFont="1" applyBorder="1" applyAlignment="1">
      <alignment horizontal="left"/>
    </xf>
    <xf numFmtId="0" fontId="11" fillId="0" borderId="19" xfId="0" applyFont="1" applyBorder="1" applyAlignment="1">
      <alignment horizontal="left" shrinkToFit="1"/>
    </xf>
    <xf numFmtId="0" fontId="15" fillId="4" borderId="23" xfId="0" applyFont="1" applyFill="1" applyBorder="1" applyAlignment="1"/>
    <xf numFmtId="0" fontId="16" fillId="4" borderId="24" xfId="0" applyFont="1" applyFill="1" applyBorder="1" applyAlignment="1"/>
    <xf numFmtId="177" fontId="15" fillId="4" borderId="24" xfId="0" applyNumberFormat="1" applyFont="1" applyFill="1" applyBorder="1" applyAlignment="1"/>
    <xf numFmtId="177" fontId="10" fillId="4" borderId="24" xfId="0" applyNumberFormat="1" applyFont="1" applyFill="1" applyBorder="1" applyAlignment="1">
      <alignment horizontal="right"/>
    </xf>
    <xf numFmtId="0" fontId="15" fillId="4" borderId="24" xfId="0" applyFont="1" applyFill="1" applyBorder="1" applyAlignment="1"/>
    <xf numFmtId="177" fontId="15" fillId="4" borderId="24" xfId="0" applyNumberFormat="1" applyFont="1" applyFill="1" applyBorder="1" applyAlignment="1">
      <alignment horizontal="right"/>
    </xf>
    <xf numFmtId="0" fontId="15" fillId="4" borderId="18" xfId="0" applyFont="1" applyFill="1" applyBorder="1" applyAlignment="1">
      <alignment horizontal="right"/>
    </xf>
    <xf numFmtId="177" fontId="10" fillId="0" borderId="27" xfId="0" applyNumberFormat="1" applyFont="1" applyBorder="1" applyAlignment="1">
      <alignment horizontal="right"/>
    </xf>
    <xf numFmtId="3" fontId="11" fillId="0" borderId="28" xfId="0" applyNumberFormat="1" applyFont="1" applyBorder="1" applyAlignment="1">
      <alignment horizontal="left"/>
    </xf>
    <xf numFmtId="0" fontId="15" fillId="6" borderId="23" xfId="0" applyFont="1" applyFill="1" applyBorder="1" applyAlignment="1"/>
    <xf numFmtId="0" fontId="16" fillId="6" borderId="24" xfId="0" applyFont="1" applyFill="1" applyBorder="1" applyAlignment="1"/>
    <xf numFmtId="177" fontId="15" fillId="6" borderId="24" xfId="0" applyNumberFormat="1" applyFont="1" applyFill="1" applyBorder="1" applyAlignment="1"/>
    <xf numFmtId="177" fontId="10" fillId="6" borderId="24" xfId="0" applyNumberFormat="1" applyFont="1" applyFill="1" applyBorder="1" applyAlignment="1">
      <alignment horizontal="right"/>
    </xf>
    <xf numFmtId="0" fontId="15" fillId="6" borderId="24" xfId="0" applyFont="1" applyFill="1" applyBorder="1" applyAlignment="1"/>
    <xf numFmtId="177" fontId="15" fillId="6" borderId="24" xfId="0" applyNumberFormat="1" applyFont="1" applyFill="1" applyBorder="1" applyAlignment="1">
      <alignment horizontal="right"/>
    </xf>
    <xf numFmtId="0" fontId="15" fillId="6" borderId="18" xfId="0" applyFont="1" applyFill="1" applyBorder="1" applyAlignment="1">
      <alignment horizontal="right"/>
    </xf>
    <xf numFmtId="177" fontId="9" fillId="0" borderId="30" xfId="0" applyNumberFormat="1" applyFont="1" applyBorder="1" applyAlignment="1">
      <alignment horizontal="right"/>
    </xf>
    <xf numFmtId="0" fontId="11" fillId="0" borderId="31" xfId="0" applyFont="1" applyBorder="1" applyAlignment="1">
      <alignment horizontal="left" shrinkToFit="1"/>
    </xf>
    <xf numFmtId="2" fontId="9" fillId="0" borderId="0" xfId="0" applyNumberFormat="1" applyFont="1" applyBorder="1" applyAlignment="1"/>
    <xf numFmtId="0" fontId="9" fillId="0" borderId="0" xfId="0" applyFont="1" applyAlignment="1"/>
    <xf numFmtId="49" fontId="11" fillId="0" borderId="19" xfId="0" applyNumberFormat="1" applyFont="1" applyBorder="1" applyAlignment="1">
      <alignment horizontal="left"/>
    </xf>
    <xf numFmtId="0" fontId="11" fillId="0" borderId="31" xfId="0" applyFont="1" applyBorder="1" applyAlignment="1">
      <alignment horizontal="center"/>
    </xf>
    <xf numFmtId="0" fontId="4" fillId="0" borderId="0" xfId="0" applyFont="1" applyAlignment="1">
      <alignment horizontal="right"/>
    </xf>
    <xf numFmtId="0" fontId="18" fillId="5" borderId="35" xfId="0" applyFont="1" applyFill="1" applyBorder="1" applyAlignment="1"/>
    <xf numFmtId="0" fontId="15" fillId="0" borderId="32" xfId="0" applyFont="1" applyBorder="1" applyAlignment="1">
      <alignment horizontal="center"/>
    </xf>
    <xf numFmtId="0" fontId="4" fillId="0" borderId="0" xfId="0" applyFont="1" applyAlignment="1"/>
    <xf numFmtId="0" fontId="4" fillId="0" borderId="0" xfId="0" applyFont="1" applyAlignment="1"/>
    <xf numFmtId="0" fontId="10" fillId="0" borderId="0" xfId="0" applyFont="1"/>
    <xf numFmtId="0" fontId="4" fillId="0" borderId="0" xfId="0" applyFont="1"/>
    <xf numFmtId="0" fontId="17" fillId="7" borderId="0" xfId="0" applyFont="1" applyFill="1" applyAlignment="1">
      <alignment vertical="center"/>
    </xf>
    <xf numFmtId="0" fontId="4" fillId="7" borderId="0" xfId="0" applyFont="1" applyFill="1"/>
    <xf numFmtId="0" fontId="4" fillId="7" borderId="0" xfId="0" applyFont="1" applyFill="1" applyAlignment="1">
      <alignment horizontal="right"/>
    </xf>
    <xf numFmtId="0" fontId="10" fillId="7" borderId="2" xfId="0" applyFont="1" applyFill="1" applyBorder="1"/>
    <xf numFmtId="0" fontId="10" fillId="7" borderId="31" xfId="0" applyFont="1" applyFill="1" applyBorder="1" applyAlignment="1">
      <alignment horizontal="center"/>
    </xf>
    <xf numFmtId="0" fontId="10" fillId="7" borderId="43" xfId="0" applyFont="1" applyFill="1" applyBorder="1" applyAlignment="1">
      <alignment horizontal="center"/>
    </xf>
    <xf numFmtId="177" fontId="6" fillId="7" borderId="13" xfId="0" applyNumberFormat="1" applyFont="1" applyFill="1" applyBorder="1"/>
    <xf numFmtId="177" fontId="4" fillId="7" borderId="13" xfId="0" applyNumberFormat="1" applyFont="1" applyFill="1" applyBorder="1"/>
    <xf numFmtId="177" fontId="6" fillId="7" borderId="40" xfId="0" applyNumberFormat="1" applyFont="1" applyFill="1" applyBorder="1"/>
    <xf numFmtId="177" fontId="4" fillId="7" borderId="40" xfId="0" applyNumberFormat="1" applyFont="1" applyFill="1" applyBorder="1"/>
    <xf numFmtId="0" fontId="4" fillId="7" borderId="17" xfId="0" applyFont="1" applyFill="1" applyBorder="1" applyAlignment="1">
      <alignment horizontal="center"/>
    </xf>
    <xf numFmtId="0" fontId="4" fillId="7" borderId="17" xfId="0" applyFont="1" applyFill="1" applyBorder="1" applyAlignment="1">
      <alignment shrinkToFit="1"/>
    </xf>
    <xf numFmtId="0" fontId="4" fillId="7" borderId="44" xfId="0" applyFont="1" applyFill="1" applyBorder="1" applyAlignment="1">
      <alignment shrinkToFit="1"/>
    </xf>
    <xf numFmtId="0" fontId="4" fillId="7" borderId="45" xfId="0" applyFont="1" applyFill="1" applyBorder="1" applyAlignment="1">
      <alignment shrinkToFit="1"/>
    </xf>
    <xf numFmtId="0" fontId="4" fillId="7" borderId="20" xfId="0" applyFont="1" applyFill="1" applyBorder="1" applyAlignment="1">
      <alignment shrinkToFit="1"/>
    </xf>
    <xf numFmtId="0" fontId="4" fillId="7" borderId="15" xfId="0" applyFont="1" applyFill="1" applyBorder="1" applyAlignment="1">
      <alignment shrinkToFit="1"/>
    </xf>
    <xf numFmtId="0" fontId="4" fillId="7" borderId="18" xfId="0" applyFont="1" applyFill="1" applyBorder="1" applyAlignment="1">
      <alignment shrinkToFit="1"/>
    </xf>
    <xf numFmtId="0" fontId="4" fillId="7" borderId="24" xfId="0" applyFont="1" applyFill="1" applyBorder="1" applyAlignment="1">
      <alignment vertical="top"/>
    </xf>
    <xf numFmtId="0" fontId="4" fillId="0" borderId="0" xfId="0" applyFont="1" applyAlignment="1"/>
    <xf numFmtId="0" fontId="10" fillId="7" borderId="34" xfId="0" applyFont="1" applyFill="1" applyBorder="1" applyAlignment="1">
      <alignment horizontal="center"/>
    </xf>
    <xf numFmtId="0" fontId="10" fillId="7" borderId="36" xfId="0" applyFont="1" applyFill="1" applyBorder="1" applyAlignment="1">
      <alignment horizontal="center"/>
    </xf>
    <xf numFmtId="0" fontId="10" fillId="7" borderId="30" xfId="0" applyFont="1" applyFill="1" applyBorder="1" applyAlignment="1">
      <alignment horizontal="center"/>
    </xf>
    <xf numFmtId="0" fontId="4" fillId="7" borderId="42"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9" xfId="0" applyFont="1" applyFill="1" applyBorder="1"/>
    <xf numFmtId="0" fontId="4" fillId="7" borderId="12" xfId="0" applyFont="1" applyFill="1" applyBorder="1"/>
    <xf numFmtId="0" fontId="4" fillId="7" borderId="10" xfId="0" applyFont="1" applyFill="1" applyBorder="1"/>
    <xf numFmtId="0" fontId="4" fillId="7" borderId="38" xfId="0" applyFont="1" applyFill="1" applyBorder="1"/>
    <xf numFmtId="0" fontId="4" fillId="7" borderId="39" xfId="0" applyFont="1" applyFill="1" applyBorder="1"/>
    <xf numFmtId="0" fontId="4" fillId="7" borderId="41" xfId="0" applyFont="1" applyFill="1" applyBorder="1"/>
    <xf numFmtId="0" fontId="16" fillId="6" borderId="25" xfId="0" applyFont="1" applyFill="1" applyBorder="1" applyAlignment="1">
      <alignment horizontal="center" vertical="center" wrapText="1"/>
    </xf>
    <xf numFmtId="0" fontId="16" fillId="6" borderId="14" xfId="0" applyFont="1" applyFill="1" applyBorder="1" applyAlignment="1">
      <alignment horizontal="center" vertical="center"/>
    </xf>
    <xf numFmtId="0" fontId="11" fillId="0" borderId="15" xfId="0" applyFont="1" applyBorder="1" applyAlignment="1">
      <alignment horizontal="left"/>
    </xf>
    <xf numFmtId="0" fontId="11" fillId="0" borderId="16" xfId="0" applyFont="1" applyBorder="1" applyAlignment="1">
      <alignment horizontal="left"/>
    </xf>
    <xf numFmtId="0" fontId="17" fillId="2" borderId="2" xfId="0" applyFont="1" applyFill="1" applyBorder="1" applyAlignment="1">
      <alignment horizontal="right"/>
    </xf>
    <xf numFmtId="0" fontId="17" fillId="2" borderId="29" xfId="0" applyFont="1" applyFill="1" applyBorder="1" applyAlignment="1">
      <alignment horizontal="right"/>
    </xf>
    <xf numFmtId="0" fontId="15" fillId="2" borderId="29" xfId="0" applyFont="1" applyFill="1" applyBorder="1" applyAlignment="1">
      <alignment horizontal="right"/>
    </xf>
    <xf numFmtId="0" fontId="16" fillId="4" borderId="25" xfId="0" applyFont="1" applyFill="1" applyBorder="1" applyAlignment="1">
      <alignment horizontal="center" vertical="center" wrapText="1"/>
    </xf>
    <xf numFmtId="0" fontId="16" fillId="4" borderId="14" xfId="0" applyFont="1" applyFill="1" applyBorder="1" applyAlignment="1">
      <alignment horizontal="center" vertical="center"/>
    </xf>
    <xf numFmtId="0" fontId="11" fillId="0" borderId="21" xfId="0" applyFont="1" applyBorder="1" applyAlignment="1">
      <alignment horizontal="left"/>
    </xf>
    <xf numFmtId="0" fontId="11" fillId="0" borderId="24" xfId="0" applyFont="1" applyBorder="1" applyAlignment="1">
      <alignment horizontal="left"/>
    </xf>
    <xf numFmtId="0" fontId="15" fillId="5" borderId="8"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1" fillId="0" borderId="9" xfId="0" applyFont="1" applyBorder="1" applyAlignment="1">
      <alignment horizontal="left"/>
    </xf>
    <xf numFmtId="0" fontId="11" fillId="0" borderId="10" xfId="0" applyFont="1" applyBorder="1" applyAlignment="1">
      <alignment horizontal="left"/>
    </xf>
    <xf numFmtId="0" fontId="4" fillId="0" borderId="16" xfId="0" applyFont="1" applyBorder="1" applyAlignment="1">
      <alignment horizontal="left"/>
    </xf>
    <xf numFmtId="58" fontId="6" fillId="0" borderId="0" xfId="0" applyNumberFormat="1" applyFont="1" applyAlignment="1">
      <alignment horizontal="right"/>
    </xf>
    <xf numFmtId="0" fontId="8" fillId="0" borderId="0" xfId="0" applyFont="1" applyBorder="1" applyAlignment="1">
      <alignment horizontal="center" wrapText="1"/>
    </xf>
    <xf numFmtId="0" fontId="10" fillId="0" borderId="0" xfId="0" applyFont="1" applyAlignment="1">
      <alignment horizontal="left"/>
    </xf>
    <xf numFmtId="0" fontId="4" fillId="0" borderId="0" xfId="0" applyFont="1" applyAlignment="1"/>
    <xf numFmtId="0" fontId="4" fillId="0" borderId="0" xfId="0" applyFont="1" applyAlignment="1">
      <alignment horizontal="left" wrapText="1" shrinkToFit="1"/>
    </xf>
    <xf numFmtId="0" fontId="4" fillId="0" borderId="0" xfId="0" applyFont="1" applyAlignment="1">
      <alignment horizontal="left" shrinkToFit="1"/>
    </xf>
    <xf numFmtId="0" fontId="6" fillId="0" borderId="0" xfId="0" applyFont="1" applyAlignment="1">
      <alignment wrapText="1"/>
    </xf>
    <xf numFmtId="0" fontId="6" fillId="0" borderId="0" xfId="0" applyFont="1" applyAlignment="1"/>
    <xf numFmtId="0" fontId="10" fillId="2" borderId="34" xfId="0" applyFont="1" applyFill="1" applyBorder="1" applyAlignment="1">
      <alignment horizontal="center"/>
    </xf>
    <xf numFmtId="0" fontId="10" fillId="2" borderId="36" xfId="0" applyFont="1" applyFill="1" applyBorder="1" applyAlignment="1">
      <alignment horizontal="center"/>
    </xf>
    <xf numFmtId="0" fontId="10" fillId="2" borderId="5" xfId="0" applyFont="1" applyFill="1" applyBorder="1" applyAlignment="1">
      <alignment horizontal="center"/>
    </xf>
    <xf numFmtId="0" fontId="4" fillId="2" borderId="6" xfId="0" applyFont="1" applyFill="1" applyBorder="1" applyAlignment="1">
      <alignment horizontal="center"/>
    </xf>
    <xf numFmtId="0" fontId="4" fillId="2" borderId="3" xfId="0" applyFont="1" applyFill="1" applyBorder="1" applyAlignment="1">
      <alignment horizontal="center"/>
    </xf>
    <xf numFmtId="0" fontId="11" fillId="0" borderId="18" xfId="0" applyFont="1" applyBorder="1" applyAlignment="1">
      <alignment horizontal="left"/>
    </xf>
    <xf numFmtId="0" fontId="11" fillId="0" borderId="16" xfId="0" applyFont="1" applyBorder="1" applyAlignment="1">
      <alignment shrinkToFit="1"/>
    </xf>
    <xf numFmtId="0" fontId="0" fillId="0" borderId="16" xfId="0" applyBorder="1"/>
    <xf numFmtId="0" fontId="4" fillId="7" borderId="17"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1184413</xdr:colOff>
      <xdr:row>2</xdr:row>
      <xdr:rowOff>124239</xdr:rowOff>
    </xdr:from>
    <xdr:to>
      <xdr:col>10</xdr:col>
      <xdr:colOff>298174</xdr:colOff>
      <xdr:row>8</xdr:row>
      <xdr:rowOff>205409</xdr:rowOff>
    </xdr:to>
    <xdr:sp macro="" textlink="">
      <xdr:nvSpPr>
        <xdr:cNvPr id="2" name="テキスト ボックス 1">
          <a:extLst>
            <a:ext uri="{FF2B5EF4-FFF2-40B4-BE49-F238E27FC236}">
              <a16:creationId xmlns:a16="http://schemas.microsoft.com/office/drawing/2014/main" id="{53FDFFF8-3257-CAB5-5772-CDB40F0948B8}"/>
            </a:ext>
          </a:extLst>
        </xdr:cNvPr>
        <xdr:cNvSpPr txBox="1"/>
      </xdr:nvSpPr>
      <xdr:spPr>
        <a:xfrm>
          <a:off x="1707874" y="455543"/>
          <a:ext cx="6137413" cy="15786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BIZ UDゴシック" panose="020B0400000000000000" pitchFamily="49" charset="-128"/>
              <a:ea typeface="BIZ UDゴシック" panose="020B0400000000000000" pitchFamily="49" charset="-128"/>
            </a:rPr>
            <a:t>　看護師配置経費については、運営事業者の側で看護師の配置が必要な場合に別途発生する経費となります（区立小学校に在籍していない要医療的ケア児童の利用が決定した場合）。</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本経費に関しては、今回の「放課後対策事業運営委託事業者募集」において積算・提示する必要はありません。</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
  <sheetViews>
    <sheetView tabSelected="1" view="pageBreakPreview" zoomScaleNormal="100" zoomScaleSheetLayoutView="100" workbookViewId="0">
      <selection activeCell="J46" sqref="J46:J47"/>
    </sheetView>
  </sheetViews>
  <sheetFormatPr defaultColWidth="9" defaultRowHeight="12.6"/>
  <cols>
    <col min="1" max="1" width="9.44140625" style="4" customWidth="1"/>
    <col min="2" max="2" width="25.6640625" style="4" customWidth="1"/>
    <col min="3" max="3" width="3.77734375" style="4" customWidth="1"/>
    <col min="4" max="4" width="12.6640625" style="4" customWidth="1"/>
    <col min="5" max="5" width="4.6640625" style="4" customWidth="1"/>
    <col min="6" max="6" width="3.77734375" style="4" customWidth="1"/>
    <col min="7" max="7" width="5.6640625" style="4" customWidth="1"/>
    <col min="8" max="8" width="4.44140625" style="4" customWidth="1"/>
    <col min="9" max="9" width="16.6640625" style="4" customWidth="1"/>
    <col min="10" max="10" width="39.33203125" style="4" customWidth="1"/>
    <col min="11" max="11" width="6.88671875" style="4" customWidth="1"/>
    <col min="12" max="12" width="14.88671875" style="4" customWidth="1"/>
    <col min="13" max="13" width="16.21875" style="4" customWidth="1"/>
    <col min="14" max="14" width="15.88671875" style="4" customWidth="1"/>
    <col min="15" max="15" width="18.109375" style="4" customWidth="1"/>
    <col min="16" max="16" width="10.77734375" style="4" customWidth="1"/>
    <col min="17" max="19" width="7.77734375" style="4" customWidth="1"/>
    <col min="20" max="20" width="7.6640625" style="4" customWidth="1"/>
    <col min="21" max="21" width="10.77734375" style="4" customWidth="1"/>
    <col min="22" max="16384" width="9" style="4"/>
  </cols>
  <sheetData>
    <row r="1" spans="1:21" s="84" customFormat="1" ht="25.5" customHeight="1" thickBot="1">
      <c r="A1" s="84" t="s">
        <v>88</v>
      </c>
    </row>
    <row r="2" spans="1:21" ht="25.5" customHeight="1" thickTop="1" thickBot="1">
      <c r="B2" s="5" t="s">
        <v>33</v>
      </c>
      <c r="K2" s="6"/>
    </row>
    <row r="3" spans="1:21" ht="25.5" customHeight="1" thickTop="1">
      <c r="I3" s="133" t="s">
        <v>0</v>
      </c>
      <c r="J3" s="133"/>
      <c r="K3" s="6"/>
    </row>
    <row r="4" spans="1:21" ht="15" customHeight="1">
      <c r="I4" s="7"/>
      <c r="J4" s="7"/>
      <c r="K4" s="6"/>
    </row>
    <row r="5" spans="1:21" ht="25.5" customHeight="1">
      <c r="A5" s="8" t="s">
        <v>96</v>
      </c>
      <c r="B5" s="9"/>
      <c r="C5" s="9"/>
      <c r="D5" s="9"/>
      <c r="E5" s="9"/>
      <c r="F5" s="9"/>
      <c r="G5" s="9"/>
      <c r="H5" s="9"/>
      <c r="I5" s="9"/>
      <c r="J5" s="10"/>
      <c r="K5" s="11"/>
    </row>
    <row r="6" spans="1:21" ht="25.5" customHeight="1">
      <c r="A6" s="8"/>
      <c r="B6" s="9"/>
      <c r="C6" s="9"/>
      <c r="D6" s="9"/>
      <c r="E6" s="9"/>
      <c r="F6" s="9"/>
      <c r="G6" s="9"/>
      <c r="H6" s="9"/>
      <c r="I6" s="9"/>
      <c r="J6" s="10"/>
      <c r="K6" s="11"/>
    </row>
    <row r="7" spans="1:21" ht="32.25" customHeight="1">
      <c r="A7" s="134" t="s">
        <v>1</v>
      </c>
      <c r="B7" s="134"/>
      <c r="C7" s="12"/>
      <c r="D7" s="12"/>
      <c r="G7" s="13" t="s">
        <v>2</v>
      </c>
      <c r="H7" s="13"/>
      <c r="I7" s="13"/>
    </row>
    <row r="8" spans="1:21" ht="32.25" customHeight="1">
      <c r="A8" s="14" t="s">
        <v>3</v>
      </c>
      <c r="B8" s="14" t="s">
        <v>89</v>
      </c>
      <c r="C8" s="15"/>
      <c r="D8" s="15"/>
      <c r="G8" s="135" t="s">
        <v>4</v>
      </c>
      <c r="H8" s="135"/>
      <c r="I8" s="135"/>
      <c r="J8" s="136"/>
    </row>
    <row r="9" spans="1:21" ht="32.25" customHeight="1">
      <c r="A9" s="14" t="s">
        <v>5</v>
      </c>
      <c r="B9" s="147" t="s">
        <v>95</v>
      </c>
      <c r="C9" s="148"/>
      <c r="D9" s="148"/>
      <c r="G9" s="137" t="s">
        <v>27</v>
      </c>
      <c r="H9" s="137"/>
      <c r="I9" s="138"/>
      <c r="J9" s="138"/>
    </row>
    <row r="10" spans="1:21" ht="32.25" customHeight="1">
      <c r="A10" s="16"/>
      <c r="B10" s="11"/>
      <c r="C10" s="11"/>
      <c r="D10" s="11"/>
      <c r="G10" s="4" t="s">
        <v>28</v>
      </c>
      <c r="J10" s="6"/>
    </row>
    <row r="11" spans="1:21" ht="39.450000000000003" customHeight="1">
      <c r="A11" s="16"/>
      <c r="B11" s="86"/>
      <c r="C11" s="11"/>
      <c r="D11" s="11"/>
      <c r="G11" s="139" t="s">
        <v>29</v>
      </c>
      <c r="H11" s="139"/>
      <c r="I11" s="140"/>
      <c r="J11" s="140"/>
    </row>
    <row r="12" spans="1:21" ht="43.95" customHeight="1">
      <c r="A12" s="17" t="s">
        <v>6</v>
      </c>
      <c r="B12" s="18">
        <f>I42</f>
        <v>25045250</v>
      </c>
      <c r="C12" s="19" t="s">
        <v>30</v>
      </c>
      <c r="D12" s="11"/>
      <c r="I12" s="20"/>
      <c r="J12" s="9"/>
    </row>
    <row r="13" spans="1:21" ht="19.5" customHeight="1" thickBot="1">
      <c r="A13" s="16"/>
      <c r="B13" s="21"/>
      <c r="C13" s="22"/>
      <c r="D13" s="22"/>
      <c r="I13" s="23" t="s">
        <v>32</v>
      </c>
      <c r="J13" s="82">
        <v>40</v>
      </c>
    </row>
    <row r="14" spans="1:21" ht="7.5" customHeight="1" thickBot="1"/>
    <row r="15" spans="1:21" s="29" customFormat="1" ht="20.100000000000001" customHeight="1" thickBot="1">
      <c r="A15" s="24"/>
      <c r="B15" s="141" t="s">
        <v>54</v>
      </c>
      <c r="C15" s="142"/>
      <c r="D15" s="25" t="s">
        <v>7</v>
      </c>
      <c r="E15" s="143" t="s">
        <v>31</v>
      </c>
      <c r="F15" s="144"/>
      <c r="G15" s="143" t="s">
        <v>8</v>
      </c>
      <c r="H15" s="145"/>
      <c r="I15" s="25" t="s">
        <v>73</v>
      </c>
      <c r="J15" s="26" t="s">
        <v>55</v>
      </c>
      <c r="K15" s="27"/>
      <c r="L15" s="28"/>
      <c r="M15" s="28"/>
      <c r="N15" s="28"/>
      <c r="O15" s="28"/>
      <c r="P15" s="28"/>
      <c r="Q15" s="28"/>
      <c r="R15" s="28"/>
      <c r="S15" s="28"/>
      <c r="T15" s="28"/>
      <c r="U15" s="28"/>
    </row>
    <row r="16" spans="1:21" ht="20.100000000000001" customHeight="1">
      <c r="A16" s="128" t="s">
        <v>34</v>
      </c>
      <c r="B16" s="130" t="s">
        <v>9</v>
      </c>
      <c r="C16" s="131"/>
      <c r="D16" s="30">
        <v>290000</v>
      </c>
      <c r="E16" s="31">
        <v>1</v>
      </c>
      <c r="F16" s="32" t="s">
        <v>49</v>
      </c>
      <c r="G16" s="31">
        <v>12</v>
      </c>
      <c r="H16" s="33" t="s">
        <v>10</v>
      </c>
      <c r="I16" s="34">
        <f>D16*E16*G16</f>
        <v>3480000</v>
      </c>
      <c r="J16" s="35"/>
      <c r="K16" s="11"/>
      <c r="L16" s="11"/>
      <c r="M16" s="11"/>
      <c r="N16" s="36"/>
      <c r="O16" s="11"/>
      <c r="P16" s="11"/>
      <c r="Q16" s="11"/>
      <c r="R16" s="36"/>
      <c r="S16" s="36"/>
      <c r="T16" s="11"/>
      <c r="U16" s="11"/>
    </row>
    <row r="17" spans="1:21" ht="20.100000000000001" customHeight="1">
      <c r="A17" s="129"/>
      <c r="B17" s="119" t="s">
        <v>11</v>
      </c>
      <c r="C17" s="120"/>
      <c r="D17" s="37">
        <v>240000</v>
      </c>
      <c r="E17" s="38">
        <v>2</v>
      </c>
      <c r="F17" s="39" t="s">
        <v>49</v>
      </c>
      <c r="G17" s="38">
        <v>12</v>
      </c>
      <c r="H17" s="40" t="s">
        <v>12</v>
      </c>
      <c r="I17" s="41">
        <f>D17*E17*G17</f>
        <v>5760000</v>
      </c>
      <c r="J17" s="42"/>
      <c r="K17" s="11"/>
      <c r="L17" s="11"/>
      <c r="M17" s="11"/>
      <c r="N17" s="36"/>
      <c r="O17" s="11"/>
      <c r="P17" s="11"/>
      <c r="Q17" s="11"/>
      <c r="R17" s="11"/>
      <c r="S17" s="36"/>
      <c r="T17" s="11"/>
      <c r="U17" s="36"/>
    </row>
    <row r="18" spans="1:21" ht="20.100000000000001" customHeight="1">
      <c r="A18" s="129"/>
      <c r="B18" s="119" t="s">
        <v>36</v>
      </c>
      <c r="C18" s="120"/>
      <c r="D18" s="37">
        <v>1500</v>
      </c>
      <c r="E18" s="38">
        <v>2</v>
      </c>
      <c r="F18" s="39" t="s">
        <v>49</v>
      </c>
      <c r="G18" s="38">
        <f>4.5*20*10</f>
        <v>900</v>
      </c>
      <c r="H18" s="40" t="s">
        <v>13</v>
      </c>
      <c r="I18" s="41">
        <f>D18*E18*G18</f>
        <v>2700000</v>
      </c>
      <c r="J18" s="42" t="s">
        <v>39</v>
      </c>
      <c r="K18" s="11"/>
      <c r="L18" s="11"/>
      <c r="M18" s="11"/>
      <c r="N18" s="36"/>
      <c r="O18" s="11"/>
      <c r="P18" s="11"/>
      <c r="Q18" s="11"/>
      <c r="R18" s="11"/>
      <c r="S18" s="36"/>
      <c r="T18" s="11"/>
      <c r="U18" s="36"/>
    </row>
    <row r="19" spans="1:21" ht="20.100000000000001" customHeight="1">
      <c r="A19" s="129"/>
      <c r="B19" s="119" t="s">
        <v>35</v>
      </c>
      <c r="C19" s="132"/>
      <c r="D19" s="37">
        <v>1500</v>
      </c>
      <c r="E19" s="38">
        <v>2</v>
      </c>
      <c r="F19" s="39" t="s">
        <v>49</v>
      </c>
      <c r="G19" s="38">
        <f>6*51</f>
        <v>306</v>
      </c>
      <c r="H19" s="40" t="s">
        <v>13</v>
      </c>
      <c r="I19" s="41">
        <f>D19*E19*G19</f>
        <v>918000</v>
      </c>
      <c r="J19" s="42" t="s">
        <v>37</v>
      </c>
      <c r="K19" s="11"/>
      <c r="L19" s="11"/>
      <c r="M19" s="11"/>
      <c r="N19" s="36"/>
      <c r="O19" s="11"/>
      <c r="P19" s="11"/>
      <c r="Q19" s="11"/>
      <c r="R19" s="11"/>
      <c r="S19" s="36"/>
      <c r="T19" s="11"/>
      <c r="U19" s="36"/>
    </row>
    <row r="20" spans="1:21" ht="20.100000000000001" customHeight="1">
      <c r="A20" s="129"/>
      <c r="B20" s="119" t="s">
        <v>14</v>
      </c>
      <c r="C20" s="132"/>
      <c r="D20" s="37">
        <v>1500</v>
      </c>
      <c r="E20" s="38">
        <v>3</v>
      </c>
      <c r="F20" s="39" t="s">
        <v>49</v>
      </c>
      <c r="G20" s="38">
        <f>6.5*45</f>
        <v>292.5</v>
      </c>
      <c r="H20" s="40" t="s">
        <v>13</v>
      </c>
      <c r="I20" s="41">
        <f>D20*E20*G20</f>
        <v>1316250</v>
      </c>
      <c r="J20" s="42" t="s">
        <v>38</v>
      </c>
      <c r="K20" s="11"/>
      <c r="L20" s="11"/>
      <c r="M20" s="11"/>
      <c r="N20" s="36"/>
      <c r="O20" s="11"/>
      <c r="P20" s="11"/>
      <c r="Q20" s="11"/>
      <c r="R20" s="11"/>
      <c r="S20" s="36"/>
      <c r="T20" s="11"/>
      <c r="U20" s="36"/>
    </row>
    <row r="21" spans="1:21" s="83" customFormat="1" ht="20.100000000000001" customHeight="1">
      <c r="A21" s="129"/>
      <c r="B21" s="119" t="s">
        <v>75</v>
      </c>
      <c r="C21" s="146"/>
      <c r="D21" s="37">
        <v>11000</v>
      </c>
      <c r="E21" s="38">
        <v>3</v>
      </c>
      <c r="F21" s="39" t="s">
        <v>49</v>
      </c>
      <c r="G21" s="38">
        <v>12</v>
      </c>
      <c r="H21" s="40" t="s">
        <v>77</v>
      </c>
      <c r="I21" s="41">
        <f t="shared" ref="I21:I22" si="0">D21*E21*G21</f>
        <v>396000</v>
      </c>
      <c r="J21" s="42"/>
      <c r="K21" s="11"/>
      <c r="L21" s="11"/>
      <c r="M21" s="11"/>
      <c r="N21" s="36"/>
      <c r="O21" s="11"/>
      <c r="P21" s="11"/>
      <c r="Q21" s="11"/>
      <c r="R21" s="11"/>
      <c r="S21" s="36"/>
      <c r="T21" s="11"/>
      <c r="U21" s="36"/>
    </row>
    <row r="22" spans="1:21" s="83" customFormat="1" ht="20.100000000000001" customHeight="1">
      <c r="A22" s="129"/>
      <c r="B22" s="119" t="s">
        <v>76</v>
      </c>
      <c r="C22" s="146"/>
      <c r="D22" s="37">
        <v>8800</v>
      </c>
      <c r="E22" s="38">
        <v>5</v>
      </c>
      <c r="F22" s="39" t="s">
        <v>49</v>
      </c>
      <c r="G22" s="38">
        <v>12</v>
      </c>
      <c r="H22" s="40" t="s">
        <v>77</v>
      </c>
      <c r="I22" s="41">
        <f t="shared" si="0"/>
        <v>528000</v>
      </c>
      <c r="J22" s="42"/>
      <c r="K22" s="11"/>
      <c r="L22" s="11"/>
      <c r="M22" s="11"/>
      <c r="N22" s="36"/>
      <c r="O22" s="11"/>
      <c r="P22" s="11"/>
      <c r="Q22" s="11"/>
      <c r="R22" s="11"/>
      <c r="S22" s="36"/>
      <c r="T22" s="11"/>
      <c r="U22" s="36"/>
    </row>
    <row r="23" spans="1:21" ht="20.100000000000001" customHeight="1">
      <c r="A23" s="129"/>
      <c r="B23" s="119" t="s">
        <v>15</v>
      </c>
      <c r="C23" s="132"/>
      <c r="D23" s="37">
        <f>1.5*2*(D16*E16)+1.5*2*(D17*E17)</f>
        <v>2310000</v>
      </c>
      <c r="E23" s="38">
        <v>1</v>
      </c>
      <c r="F23" s="39" t="s">
        <v>16</v>
      </c>
      <c r="G23" s="38"/>
      <c r="H23" s="40"/>
      <c r="I23" s="41">
        <f>D23*E23</f>
        <v>2310000</v>
      </c>
      <c r="J23" s="42" t="s">
        <v>94</v>
      </c>
      <c r="K23" s="11"/>
      <c r="L23" s="11"/>
      <c r="M23" s="11"/>
      <c r="N23" s="36"/>
      <c r="O23" s="11"/>
      <c r="P23" s="11"/>
      <c r="Q23" s="11"/>
      <c r="R23" s="11"/>
      <c r="S23" s="36"/>
      <c r="T23" s="11"/>
      <c r="U23" s="36"/>
    </row>
    <row r="24" spans="1:21" ht="20.100000000000001" customHeight="1">
      <c r="A24" s="129"/>
      <c r="B24" s="119" t="s">
        <v>18</v>
      </c>
      <c r="C24" s="120"/>
      <c r="D24" s="37">
        <f>2000*10*12</f>
        <v>240000</v>
      </c>
      <c r="E24" s="38">
        <v>1</v>
      </c>
      <c r="F24" s="39" t="s">
        <v>16</v>
      </c>
      <c r="G24" s="38"/>
      <c r="H24" s="40"/>
      <c r="I24" s="41">
        <f>D24*E24</f>
        <v>240000</v>
      </c>
      <c r="J24" s="42" t="s">
        <v>42</v>
      </c>
      <c r="K24" s="11"/>
      <c r="L24" s="43"/>
      <c r="M24" s="43"/>
      <c r="N24" s="43"/>
      <c r="O24" s="11"/>
      <c r="P24" s="11"/>
      <c r="Q24" s="11"/>
      <c r="R24" s="11"/>
      <c r="S24" s="36"/>
      <c r="T24" s="11"/>
      <c r="U24" s="36"/>
    </row>
    <row r="25" spans="1:21" ht="20.100000000000001" customHeight="1">
      <c r="A25" s="129"/>
      <c r="B25" s="119" t="s">
        <v>40</v>
      </c>
      <c r="C25" s="120"/>
      <c r="D25" s="37">
        <f>ROUNDUP(SUM(I16:I24)*16.535%,-3)</f>
        <v>2919000</v>
      </c>
      <c r="E25" s="38">
        <v>1</v>
      </c>
      <c r="F25" s="39" t="s">
        <v>16</v>
      </c>
      <c r="G25" s="38"/>
      <c r="H25" s="40"/>
      <c r="I25" s="41">
        <f>D25*E25</f>
        <v>2919000</v>
      </c>
      <c r="J25" s="42" t="s">
        <v>45</v>
      </c>
      <c r="K25" s="11"/>
      <c r="L25" s="43"/>
      <c r="M25" s="43"/>
      <c r="N25" s="43"/>
      <c r="O25" s="11"/>
      <c r="P25" s="11"/>
      <c r="Q25" s="11"/>
      <c r="R25" s="11"/>
      <c r="S25" s="36"/>
      <c r="T25" s="11"/>
      <c r="U25" s="36"/>
    </row>
    <row r="26" spans="1:21" ht="20.100000000000001" customHeight="1">
      <c r="A26" s="129"/>
      <c r="B26" s="119" t="s">
        <v>17</v>
      </c>
      <c r="C26" s="120"/>
      <c r="D26" s="37">
        <v>15000</v>
      </c>
      <c r="E26" s="38">
        <v>8</v>
      </c>
      <c r="F26" s="39" t="s">
        <v>49</v>
      </c>
      <c r="G26" s="38">
        <v>12</v>
      </c>
      <c r="H26" s="40" t="s">
        <v>12</v>
      </c>
      <c r="I26" s="41">
        <f>D26*E26*G26</f>
        <v>1440000</v>
      </c>
      <c r="J26" s="42"/>
      <c r="K26" s="11"/>
      <c r="L26" s="43"/>
      <c r="M26" s="43"/>
      <c r="N26" s="43"/>
      <c r="O26" s="11"/>
      <c r="P26" s="11"/>
      <c r="Q26" s="11"/>
      <c r="R26" s="11"/>
      <c r="S26" s="36"/>
      <c r="T26" s="11"/>
      <c r="U26" s="36"/>
    </row>
    <row r="27" spans="1:21" ht="20.100000000000001" customHeight="1">
      <c r="A27" s="129"/>
      <c r="B27" s="119" t="s">
        <v>41</v>
      </c>
      <c r="C27" s="120"/>
      <c r="D27" s="44">
        <v>108000</v>
      </c>
      <c r="E27" s="38">
        <v>1</v>
      </c>
      <c r="F27" s="39" t="s">
        <v>16</v>
      </c>
      <c r="G27" s="38"/>
      <c r="H27" s="40"/>
      <c r="I27" s="41">
        <f>D27*E27</f>
        <v>108000</v>
      </c>
      <c r="J27" s="42" t="s">
        <v>93</v>
      </c>
      <c r="K27" s="11"/>
      <c r="L27" s="43"/>
      <c r="M27" s="43"/>
      <c r="N27" s="43"/>
      <c r="O27" s="11"/>
      <c r="P27" s="11"/>
      <c r="Q27" s="11"/>
      <c r="R27" s="11"/>
      <c r="S27" s="36"/>
      <c r="T27" s="11"/>
      <c r="U27" s="36"/>
    </row>
    <row r="28" spans="1:21" ht="20.100000000000001" customHeight="1">
      <c r="A28" s="81" t="s">
        <v>44</v>
      </c>
      <c r="B28" s="45"/>
      <c r="C28" s="45"/>
      <c r="D28" s="46"/>
      <c r="E28" s="47"/>
      <c r="F28" s="48"/>
      <c r="G28" s="46"/>
      <c r="H28" s="49" t="s">
        <v>43</v>
      </c>
      <c r="I28" s="50">
        <f>SUM(I16:I27)</f>
        <v>22115250</v>
      </c>
      <c r="J28" s="51"/>
      <c r="K28" s="11"/>
      <c r="L28" s="11"/>
      <c r="M28" s="11"/>
      <c r="N28" s="36"/>
      <c r="O28" s="11"/>
      <c r="P28" s="11"/>
      <c r="Q28" s="11"/>
      <c r="R28" s="11"/>
      <c r="S28" s="36"/>
      <c r="T28" s="11"/>
      <c r="U28" s="36"/>
    </row>
    <row r="29" spans="1:21" ht="20.100000000000001" customHeight="1">
      <c r="A29" s="124" t="s">
        <v>50</v>
      </c>
      <c r="B29" s="119" t="s">
        <v>46</v>
      </c>
      <c r="C29" s="120"/>
      <c r="D29" s="38">
        <v>200000</v>
      </c>
      <c r="E29" s="38">
        <v>1</v>
      </c>
      <c r="F29" s="52" t="s">
        <v>16</v>
      </c>
      <c r="G29" s="53"/>
      <c r="H29" s="54"/>
      <c r="I29" s="55">
        <f t="shared" ref="I29:I35" si="1">D29*E29</f>
        <v>200000</v>
      </c>
      <c r="J29" s="56" t="s">
        <v>47</v>
      </c>
      <c r="K29" s="11"/>
      <c r="L29" s="11"/>
      <c r="M29" s="36"/>
      <c r="N29" s="36"/>
      <c r="O29" s="11"/>
      <c r="P29" s="36"/>
      <c r="Q29" s="36"/>
      <c r="R29" s="36"/>
      <c r="S29" s="36"/>
      <c r="T29" s="11"/>
      <c r="U29" s="36"/>
    </row>
    <row r="30" spans="1:21" ht="20.100000000000001" customHeight="1">
      <c r="A30" s="125"/>
      <c r="B30" s="119" t="s">
        <v>19</v>
      </c>
      <c r="C30" s="120"/>
      <c r="D30" s="38">
        <v>20000</v>
      </c>
      <c r="E30" s="38">
        <v>12</v>
      </c>
      <c r="F30" s="52" t="s">
        <v>10</v>
      </c>
      <c r="G30" s="53"/>
      <c r="H30" s="54"/>
      <c r="I30" s="55">
        <f t="shared" si="1"/>
        <v>240000</v>
      </c>
      <c r="J30" s="56" t="s">
        <v>48</v>
      </c>
      <c r="K30" s="11"/>
      <c r="L30" s="11"/>
      <c r="M30" s="36"/>
      <c r="N30" s="36"/>
      <c r="O30" s="11"/>
      <c r="P30" s="36"/>
      <c r="Q30" s="36"/>
      <c r="R30" s="36"/>
      <c r="S30" s="36"/>
      <c r="T30" s="11"/>
      <c r="U30" s="36"/>
    </row>
    <row r="31" spans="1:21" ht="20.100000000000001" customHeight="1">
      <c r="A31" s="125"/>
      <c r="B31" s="119" t="s">
        <v>56</v>
      </c>
      <c r="C31" s="120"/>
      <c r="D31" s="38">
        <v>2000</v>
      </c>
      <c r="E31" s="38">
        <v>40</v>
      </c>
      <c r="F31" s="52" t="s">
        <v>49</v>
      </c>
      <c r="G31" s="53"/>
      <c r="H31" s="54"/>
      <c r="I31" s="55">
        <f t="shared" si="1"/>
        <v>80000</v>
      </c>
      <c r="J31" s="56" t="s">
        <v>57</v>
      </c>
      <c r="K31" s="11"/>
      <c r="L31" s="11"/>
      <c r="M31" s="36"/>
      <c r="N31" s="36"/>
      <c r="O31" s="11"/>
      <c r="P31" s="36"/>
      <c r="Q31" s="36"/>
      <c r="R31" s="36"/>
      <c r="S31" s="36"/>
      <c r="T31" s="11"/>
      <c r="U31" s="36"/>
    </row>
    <row r="32" spans="1:21" ht="20.100000000000001" customHeight="1">
      <c r="A32" s="125"/>
      <c r="B32" s="119" t="s">
        <v>20</v>
      </c>
      <c r="C32" s="120"/>
      <c r="D32" s="38">
        <v>60000</v>
      </c>
      <c r="E32" s="38">
        <v>1</v>
      </c>
      <c r="F32" s="52" t="s">
        <v>16</v>
      </c>
      <c r="G32" s="53"/>
      <c r="H32" s="54"/>
      <c r="I32" s="55">
        <f t="shared" si="1"/>
        <v>60000</v>
      </c>
      <c r="J32" s="56" t="s">
        <v>58</v>
      </c>
      <c r="K32" s="11"/>
      <c r="L32" s="11"/>
      <c r="M32" s="36"/>
      <c r="N32" s="36"/>
      <c r="O32" s="11"/>
      <c r="P32" s="36"/>
      <c r="Q32" s="36"/>
      <c r="R32" s="36"/>
      <c r="S32" s="36"/>
      <c r="T32" s="11"/>
      <c r="U32" s="36"/>
    </row>
    <row r="33" spans="1:21" ht="20.100000000000001" customHeight="1">
      <c r="A33" s="125"/>
      <c r="B33" s="119" t="s">
        <v>21</v>
      </c>
      <c r="C33" s="120"/>
      <c r="D33" s="38">
        <v>15000</v>
      </c>
      <c r="E33" s="38">
        <v>12</v>
      </c>
      <c r="F33" s="52" t="s">
        <v>10</v>
      </c>
      <c r="G33" s="53"/>
      <c r="H33" s="54"/>
      <c r="I33" s="55">
        <f t="shared" si="1"/>
        <v>180000</v>
      </c>
      <c r="J33" s="57" t="s">
        <v>59</v>
      </c>
      <c r="K33" s="11"/>
      <c r="L33" s="11"/>
      <c r="M33" s="36"/>
      <c r="N33" s="36"/>
      <c r="O33" s="11"/>
      <c r="P33" s="36"/>
      <c r="Q33" s="36"/>
      <c r="R33" s="36"/>
      <c r="S33" s="36"/>
      <c r="T33" s="11"/>
      <c r="U33" s="36"/>
    </row>
    <row r="34" spans="1:21" ht="20.100000000000001" customHeight="1">
      <c r="A34" s="125"/>
      <c r="B34" s="119" t="s">
        <v>22</v>
      </c>
      <c r="C34" s="120"/>
      <c r="D34" s="38">
        <v>50000</v>
      </c>
      <c r="E34" s="38">
        <v>1</v>
      </c>
      <c r="F34" s="52" t="s">
        <v>16</v>
      </c>
      <c r="G34" s="53"/>
      <c r="H34" s="54"/>
      <c r="I34" s="55">
        <f t="shared" si="1"/>
        <v>50000</v>
      </c>
      <c r="J34" s="56" t="s">
        <v>64</v>
      </c>
      <c r="K34" s="11"/>
      <c r="L34" s="11"/>
      <c r="M34" s="36"/>
      <c r="N34" s="36"/>
      <c r="O34" s="11"/>
      <c r="P34" s="36"/>
      <c r="Q34" s="36"/>
      <c r="R34" s="36"/>
      <c r="S34" s="36"/>
      <c r="T34" s="11"/>
      <c r="U34" s="36"/>
    </row>
    <row r="35" spans="1:21" ht="20.100000000000001" customHeight="1">
      <c r="A35" s="125"/>
      <c r="B35" s="126" t="s">
        <v>24</v>
      </c>
      <c r="C35" s="127"/>
      <c r="D35" s="53">
        <v>70000</v>
      </c>
      <c r="E35" s="38">
        <v>1</v>
      </c>
      <c r="F35" s="52" t="s">
        <v>23</v>
      </c>
      <c r="G35" s="53"/>
      <c r="H35" s="54"/>
      <c r="I35" s="55">
        <f t="shared" si="1"/>
        <v>70000</v>
      </c>
      <c r="J35" s="51" t="s">
        <v>60</v>
      </c>
      <c r="K35" s="11"/>
      <c r="L35" s="11"/>
      <c r="M35" s="36"/>
      <c r="N35" s="36"/>
      <c r="O35" s="11"/>
      <c r="P35" s="36"/>
      <c r="Q35" s="36"/>
      <c r="R35" s="36"/>
      <c r="S35" s="36"/>
      <c r="T35" s="11"/>
      <c r="U35" s="36"/>
    </row>
    <row r="36" spans="1:21" ht="20.100000000000001" customHeight="1">
      <c r="A36" s="58"/>
      <c r="B36" s="59"/>
      <c r="C36" s="59"/>
      <c r="D36" s="60"/>
      <c r="E36" s="61"/>
      <c r="F36" s="62"/>
      <c r="G36" s="63"/>
      <c r="H36" s="64" t="s">
        <v>43</v>
      </c>
      <c r="I36" s="65">
        <f>SUM(I29:I35)</f>
        <v>880000</v>
      </c>
      <c r="J36" s="66"/>
      <c r="K36" s="11"/>
      <c r="L36" s="11"/>
      <c r="M36" s="36"/>
      <c r="N36" s="36"/>
      <c r="O36" s="11"/>
      <c r="P36" s="36"/>
      <c r="Q36" s="36"/>
      <c r="R36" s="36"/>
      <c r="S36" s="36"/>
      <c r="T36" s="11"/>
      <c r="U36" s="36"/>
    </row>
    <row r="37" spans="1:21" ht="20.100000000000001" customHeight="1">
      <c r="A37" s="117" t="s">
        <v>63</v>
      </c>
      <c r="B37" s="119" t="s">
        <v>61</v>
      </c>
      <c r="C37" s="120"/>
      <c r="D37" s="38">
        <v>250000</v>
      </c>
      <c r="E37" s="38">
        <v>1</v>
      </c>
      <c r="F37" s="52" t="s">
        <v>16</v>
      </c>
      <c r="G37" s="53"/>
      <c r="H37" s="54"/>
      <c r="I37" s="55">
        <f>D37*E37</f>
        <v>250000</v>
      </c>
      <c r="J37" s="56"/>
      <c r="K37" s="11"/>
      <c r="L37" s="11"/>
      <c r="M37" s="36"/>
      <c r="N37" s="36"/>
      <c r="O37" s="11"/>
      <c r="P37" s="36"/>
      <c r="Q37" s="36"/>
      <c r="R37" s="36"/>
      <c r="S37" s="36"/>
      <c r="T37" s="11"/>
      <c r="U37" s="36"/>
    </row>
    <row r="38" spans="1:21" ht="20.100000000000001" customHeight="1">
      <c r="A38" s="118"/>
      <c r="B38" s="119" t="s">
        <v>62</v>
      </c>
      <c r="C38" s="120"/>
      <c r="D38" s="38">
        <v>150000</v>
      </c>
      <c r="E38" s="38">
        <v>12</v>
      </c>
      <c r="F38" s="52" t="s">
        <v>10</v>
      </c>
      <c r="G38" s="53"/>
      <c r="H38" s="54"/>
      <c r="I38" s="55">
        <f>D38*E38</f>
        <v>1800000</v>
      </c>
      <c r="J38" s="56"/>
      <c r="K38" s="11"/>
      <c r="L38" s="11"/>
      <c r="M38" s="36"/>
      <c r="N38" s="36"/>
      <c r="O38" s="11"/>
      <c r="P38" s="36"/>
      <c r="Q38" s="36"/>
      <c r="R38" s="36"/>
      <c r="S38" s="36"/>
      <c r="T38" s="11"/>
      <c r="U38" s="36"/>
    </row>
    <row r="39" spans="1:21" ht="20.100000000000001" customHeight="1" thickBot="1">
      <c r="A39" s="67"/>
      <c r="B39" s="68"/>
      <c r="C39" s="68"/>
      <c r="D39" s="69"/>
      <c r="E39" s="70"/>
      <c r="F39" s="71"/>
      <c r="G39" s="72"/>
      <c r="H39" s="73" t="s">
        <v>43</v>
      </c>
      <c r="I39" s="65">
        <f>SUM(I37:I38)</f>
        <v>2050000</v>
      </c>
      <c r="J39" s="66"/>
      <c r="K39" s="11"/>
      <c r="L39" s="11"/>
      <c r="M39" s="36"/>
      <c r="N39" s="36"/>
      <c r="O39" s="11"/>
      <c r="P39" s="36"/>
      <c r="Q39" s="36"/>
      <c r="R39" s="36"/>
      <c r="S39" s="36"/>
      <c r="T39" s="11"/>
      <c r="U39" s="36"/>
    </row>
    <row r="40" spans="1:21" s="77" customFormat="1" ht="24.9" customHeight="1" thickBot="1">
      <c r="A40" s="121" t="s">
        <v>52</v>
      </c>
      <c r="B40" s="122"/>
      <c r="C40" s="122"/>
      <c r="D40" s="123"/>
      <c r="E40" s="123"/>
      <c r="F40" s="123"/>
      <c r="G40" s="123"/>
      <c r="H40" s="123"/>
      <c r="I40" s="74">
        <f>I28+I36+I39</f>
        <v>25045250</v>
      </c>
      <c r="J40" s="75" t="s">
        <v>25</v>
      </c>
      <c r="K40" s="12"/>
      <c r="L40" s="76"/>
      <c r="M40" s="12"/>
      <c r="N40" s="76"/>
      <c r="O40" s="12"/>
      <c r="P40" s="76"/>
      <c r="Q40" s="12"/>
      <c r="R40" s="12"/>
      <c r="S40" s="12"/>
      <c r="T40" s="12"/>
      <c r="U40" s="12"/>
    </row>
    <row r="41" spans="1:21" s="77" customFormat="1" ht="24.9" customHeight="1" thickBot="1">
      <c r="A41" s="121" t="s">
        <v>51</v>
      </c>
      <c r="B41" s="122"/>
      <c r="C41" s="122"/>
      <c r="D41" s="123"/>
      <c r="E41" s="123"/>
      <c r="F41" s="123"/>
      <c r="G41" s="123"/>
      <c r="H41" s="123"/>
      <c r="I41" s="74">
        <v>0</v>
      </c>
      <c r="J41" s="78" t="s">
        <v>26</v>
      </c>
      <c r="K41" s="12"/>
      <c r="L41" s="76"/>
      <c r="M41" s="12"/>
      <c r="N41" s="76"/>
      <c r="O41" s="12"/>
      <c r="P41" s="76"/>
      <c r="Q41" s="12"/>
      <c r="R41" s="12"/>
      <c r="S41" s="12"/>
      <c r="T41" s="12"/>
      <c r="U41" s="12"/>
    </row>
    <row r="42" spans="1:21" s="77" customFormat="1" ht="24.9" customHeight="1" thickBot="1">
      <c r="A42" s="121" t="s">
        <v>53</v>
      </c>
      <c r="B42" s="122"/>
      <c r="C42" s="122"/>
      <c r="D42" s="123"/>
      <c r="E42" s="123"/>
      <c r="F42" s="123"/>
      <c r="G42" s="123"/>
      <c r="H42" s="123"/>
      <c r="I42" s="74">
        <f>SUM(I40:I41)</f>
        <v>25045250</v>
      </c>
      <c r="J42" s="79"/>
      <c r="K42" s="12"/>
      <c r="L42" s="76"/>
      <c r="M42" s="12"/>
      <c r="N42" s="76"/>
      <c r="O42" s="12"/>
      <c r="P42" s="76"/>
      <c r="Q42" s="12"/>
      <c r="R42" s="12"/>
      <c r="S42" s="12"/>
      <c r="T42" s="12"/>
      <c r="U42" s="12"/>
    </row>
    <row r="43" spans="1:21" ht="20.100000000000001" customHeight="1">
      <c r="J43" s="80"/>
      <c r="K43" s="11"/>
      <c r="L43" s="36"/>
      <c r="M43" s="11"/>
      <c r="N43" s="36"/>
      <c r="O43" s="11"/>
      <c r="P43" s="36"/>
      <c r="Q43" s="11"/>
      <c r="R43" s="11"/>
      <c r="S43" s="11"/>
      <c r="T43" s="11"/>
      <c r="U43" s="11"/>
    </row>
    <row r="44" spans="1:21" ht="30" customHeight="1" thickBot="1">
      <c r="A44" s="87" t="s">
        <v>71</v>
      </c>
      <c r="B44" s="88"/>
      <c r="C44" s="88"/>
      <c r="D44" s="88"/>
      <c r="E44" s="88"/>
      <c r="F44" s="88"/>
      <c r="G44" s="88"/>
      <c r="H44" s="88"/>
      <c r="I44" s="88"/>
      <c r="J44" s="89"/>
      <c r="K44" s="11"/>
      <c r="L44" s="36"/>
      <c r="M44" s="11"/>
      <c r="N44" s="36"/>
      <c r="O44" s="11"/>
      <c r="P44" s="36"/>
      <c r="Q44" s="11"/>
      <c r="R44" s="11"/>
      <c r="S44" s="11"/>
      <c r="T44" s="11"/>
      <c r="U44" s="11"/>
    </row>
    <row r="45" spans="1:21" ht="20.100000000000001" customHeight="1" thickBot="1">
      <c r="A45" s="90"/>
      <c r="B45" s="106" t="s">
        <v>68</v>
      </c>
      <c r="C45" s="107"/>
      <c r="D45" s="108" t="s">
        <v>69</v>
      </c>
      <c r="E45" s="108"/>
      <c r="F45" s="108"/>
      <c r="G45" s="108"/>
      <c r="H45" s="108"/>
      <c r="I45" s="91" t="s">
        <v>74</v>
      </c>
      <c r="J45" s="92" t="s">
        <v>72</v>
      </c>
      <c r="K45" s="11"/>
      <c r="L45" s="11"/>
      <c r="M45" s="11"/>
      <c r="N45" s="11"/>
      <c r="O45" s="11"/>
      <c r="P45" s="36"/>
      <c r="Q45" s="11"/>
      <c r="R45" s="11"/>
      <c r="S45" s="11"/>
      <c r="T45" s="11"/>
      <c r="U45" s="11"/>
    </row>
    <row r="46" spans="1:21" ht="24.9" customHeight="1">
      <c r="A46" s="109" t="s">
        <v>67</v>
      </c>
      <c r="B46" s="111" t="s">
        <v>65</v>
      </c>
      <c r="C46" s="112"/>
      <c r="D46" s="111" t="s">
        <v>70</v>
      </c>
      <c r="E46" s="113"/>
      <c r="F46" s="113"/>
      <c r="G46" s="113"/>
      <c r="H46" s="112"/>
      <c r="I46" s="93"/>
      <c r="J46" s="94" t="s">
        <v>97</v>
      </c>
    </row>
    <row r="47" spans="1:21" ht="24.9" customHeight="1" thickBot="1">
      <c r="A47" s="110"/>
      <c r="B47" s="114" t="s">
        <v>66</v>
      </c>
      <c r="C47" s="115"/>
      <c r="D47" s="114" t="s">
        <v>70</v>
      </c>
      <c r="E47" s="116"/>
      <c r="F47" s="116"/>
      <c r="G47" s="116"/>
      <c r="H47" s="115"/>
      <c r="I47" s="95"/>
      <c r="J47" s="96" t="s">
        <v>98</v>
      </c>
    </row>
    <row r="48" spans="1:21" s="1" customFormat="1" ht="19.5" customHeight="1">
      <c r="A48" s="85" t="s">
        <v>86</v>
      </c>
      <c r="B48" s="86"/>
      <c r="C48" s="86"/>
      <c r="D48" s="86"/>
      <c r="E48" s="86"/>
      <c r="F48" s="86"/>
      <c r="G48" s="86"/>
      <c r="H48" s="86"/>
      <c r="I48" s="86"/>
      <c r="J48" s="80"/>
      <c r="K48" s="2"/>
      <c r="L48" s="3"/>
      <c r="M48" s="2"/>
      <c r="N48" s="3"/>
      <c r="O48" s="2"/>
      <c r="P48" s="3"/>
      <c r="Q48" s="2"/>
      <c r="R48" s="2"/>
      <c r="S48" s="2"/>
      <c r="T48" s="2"/>
      <c r="U48" s="2"/>
    </row>
    <row r="49" spans="1:21" s="1" customFormat="1" ht="19.5" customHeight="1">
      <c r="A49" s="85" t="s">
        <v>87</v>
      </c>
      <c r="B49" s="86"/>
      <c r="C49" s="86"/>
      <c r="D49" s="86"/>
      <c r="E49" s="86"/>
      <c r="F49" s="86"/>
      <c r="G49" s="86"/>
      <c r="H49" s="86"/>
      <c r="I49" s="86"/>
      <c r="J49" s="80"/>
      <c r="K49" s="2"/>
      <c r="L49" s="3"/>
      <c r="M49" s="2"/>
      <c r="N49" s="3"/>
      <c r="O49" s="2"/>
      <c r="P49" s="3"/>
      <c r="Q49" s="2"/>
      <c r="R49" s="2"/>
      <c r="S49" s="2"/>
      <c r="T49" s="2"/>
      <c r="U49" s="2"/>
    </row>
    <row r="50" spans="1:21" ht="20.100000000000001" customHeight="1">
      <c r="A50" s="85" t="s">
        <v>92</v>
      </c>
    </row>
  </sheetData>
  <mergeCells count="43">
    <mergeCell ref="B23:C23"/>
    <mergeCell ref="B24:C24"/>
    <mergeCell ref="B25:C25"/>
    <mergeCell ref="B26:C26"/>
    <mergeCell ref="I3:J3"/>
    <mergeCell ref="A7:B7"/>
    <mergeCell ref="G8:J8"/>
    <mergeCell ref="G9:J9"/>
    <mergeCell ref="G11:J11"/>
    <mergeCell ref="B15:C15"/>
    <mergeCell ref="E15:F15"/>
    <mergeCell ref="G15:H15"/>
    <mergeCell ref="B21:C21"/>
    <mergeCell ref="B22:C22"/>
    <mergeCell ref="B9:D9"/>
    <mergeCell ref="A42:H42"/>
    <mergeCell ref="B27:C27"/>
    <mergeCell ref="A29:A35"/>
    <mergeCell ref="B29:C29"/>
    <mergeCell ref="B30:C30"/>
    <mergeCell ref="B31:C31"/>
    <mergeCell ref="B32:C32"/>
    <mergeCell ref="B33:C33"/>
    <mergeCell ref="B34:C34"/>
    <mergeCell ref="B35:C35"/>
    <mergeCell ref="A16:A27"/>
    <mergeCell ref="B16:C16"/>
    <mergeCell ref="B17:C17"/>
    <mergeCell ref="B18:C18"/>
    <mergeCell ref="B19:C19"/>
    <mergeCell ref="B20:C20"/>
    <mergeCell ref="A37:A38"/>
    <mergeCell ref="B37:C37"/>
    <mergeCell ref="B38:C38"/>
    <mergeCell ref="A40:H40"/>
    <mergeCell ref="A41:H41"/>
    <mergeCell ref="B45:C45"/>
    <mergeCell ref="D45:H45"/>
    <mergeCell ref="A46:A47"/>
    <mergeCell ref="B46:C46"/>
    <mergeCell ref="D46:H46"/>
    <mergeCell ref="B47:C47"/>
    <mergeCell ref="D47:H47"/>
  </mergeCells>
  <phoneticPr fontId="2"/>
  <printOptions horizontalCentered="1" gridLinesSet="0"/>
  <pageMargins left="0.70866141732283472" right="0.70866141732283472" top="0.74803149606299213" bottom="0.74803149606299213" header="0.31496062992125984" footer="0.31496062992125984"/>
  <pageSetup paperSize="9" scale="6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9"/>
  <sheetViews>
    <sheetView tabSelected="1" view="pageBreakPreview" topLeftCell="A5" zoomScale="90" zoomScaleNormal="100" zoomScaleSheetLayoutView="90" workbookViewId="0">
      <selection activeCell="J46" sqref="J46:J47"/>
    </sheetView>
  </sheetViews>
  <sheetFormatPr defaultColWidth="9" defaultRowHeight="12.6"/>
  <cols>
    <col min="1" max="1" width="9.44140625" style="4" customWidth="1"/>
    <col min="2" max="2" width="25.6640625" style="4" customWidth="1"/>
    <col min="3" max="3" width="3.77734375" style="4" customWidth="1"/>
    <col min="4" max="4" width="12.6640625" style="4" customWidth="1"/>
    <col min="5" max="5" width="4.6640625" style="4" customWidth="1"/>
    <col min="6" max="6" width="3.77734375" style="4" customWidth="1"/>
    <col min="7" max="7" width="5.6640625" style="4" customWidth="1"/>
    <col min="8" max="8" width="4.44140625" style="4" customWidth="1"/>
    <col min="9" max="9" width="16.6640625" style="4" customWidth="1"/>
    <col min="10" max="10" width="35.44140625" style="4" bestFit="1" customWidth="1"/>
    <col min="11" max="11" width="6.88671875" style="4" customWidth="1"/>
    <col min="12" max="12" width="14.88671875" style="4" customWidth="1"/>
    <col min="13" max="13" width="16.21875" style="4" customWidth="1"/>
    <col min="14" max="14" width="15.88671875" style="4" customWidth="1"/>
    <col min="15" max="15" width="18.109375" style="4" customWidth="1"/>
    <col min="16" max="16" width="10.77734375" style="4" customWidth="1"/>
    <col min="17" max="19" width="7.77734375" style="4" customWidth="1"/>
    <col min="20" max="20" width="7.6640625" style="4" customWidth="1"/>
    <col min="21" max="21" width="10.77734375" style="4" customWidth="1"/>
    <col min="22" max="16384" width="9" style="4"/>
  </cols>
  <sheetData>
    <row r="1" spans="1:21" ht="25.5" customHeight="1">
      <c r="A1" s="84" t="s">
        <v>88</v>
      </c>
      <c r="K1" s="6"/>
    </row>
    <row r="2" spans="1:21" ht="25.5" customHeight="1">
      <c r="I2" s="133" t="s">
        <v>0</v>
      </c>
      <c r="J2" s="133"/>
      <c r="K2" s="6"/>
    </row>
    <row r="3" spans="1:21" ht="15" customHeight="1">
      <c r="I3" s="7"/>
      <c r="J3" s="7"/>
      <c r="K3" s="6"/>
    </row>
    <row r="4" spans="1:21" ht="25.5" customHeight="1" thickTop="1">
      <c r="A4" s="8" t="s">
        <v>96</v>
      </c>
      <c r="B4" s="9"/>
      <c r="C4" s="9"/>
      <c r="D4" s="9"/>
      <c r="E4" s="9"/>
      <c r="F4" s="9"/>
      <c r="G4" s="9"/>
      <c r="H4" s="9"/>
      <c r="I4" s="9"/>
      <c r="J4" s="10"/>
      <c r="K4" s="11"/>
    </row>
    <row r="5" spans="1:21" ht="25.5" customHeight="1">
      <c r="A5" s="8"/>
      <c r="B5" s="9"/>
      <c r="C5" s="9"/>
      <c r="D5" s="9"/>
      <c r="E5" s="9"/>
      <c r="F5" s="9"/>
      <c r="G5" s="9"/>
      <c r="H5" s="9"/>
      <c r="I5" s="9"/>
      <c r="J5" s="10"/>
      <c r="K5" s="11"/>
    </row>
    <row r="6" spans="1:21" ht="32.25" customHeight="1">
      <c r="A6" s="134" t="s">
        <v>1</v>
      </c>
      <c r="B6" s="134"/>
      <c r="C6" s="12"/>
      <c r="D6" s="12"/>
      <c r="G6" s="13" t="s">
        <v>2</v>
      </c>
      <c r="H6" s="13"/>
      <c r="I6" s="13"/>
    </row>
    <row r="7" spans="1:21" ht="32.25" customHeight="1">
      <c r="A7" s="14" t="s">
        <v>3</v>
      </c>
      <c r="B7" s="14" t="s">
        <v>99</v>
      </c>
      <c r="C7" s="15"/>
      <c r="D7" s="15"/>
      <c r="G7" s="135" t="s">
        <v>4</v>
      </c>
      <c r="H7" s="135"/>
      <c r="I7" s="135"/>
      <c r="J7" s="136"/>
    </row>
    <row r="8" spans="1:21" ht="32.25" customHeight="1">
      <c r="A8" s="14" t="s">
        <v>5</v>
      </c>
      <c r="B8" s="147" t="s">
        <v>95</v>
      </c>
      <c r="C8" s="148"/>
      <c r="D8" s="148"/>
      <c r="G8" s="137" t="s">
        <v>27</v>
      </c>
      <c r="H8" s="137"/>
      <c r="I8" s="138"/>
      <c r="J8" s="138"/>
    </row>
    <row r="9" spans="1:21" ht="32.25" customHeight="1">
      <c r="A9" s="16"/>
      <c r="B9" s="11"/>
      <c r="C9" s="11"/>
      <c r="D9" s="11"/>
      <c r="G9" s="4" t="s">
        <v>28</v>
      </c>
      <c r="J9" s="6"/>
    </row>
    <row r="10" spans="1:21" ht="39.450000000000003" customHeight="1">
      <c r="A10" s="16"/>
      <c r="B10" s="11"/>
      <c r="C10" s="11"/>
      <c r="D10" s="11"/>
      <c r="G10" s="139" t="s">
        <v>29</v>
      </c>
      <c r="H10" s="139"/>
      <c r="I10" s="140"/>
      <c r="J10" s="140"/>
    </row>
    <row r="11" spans="1:21" ht="43.95" customHeight="1">
      <c r="A11" s="17" t="s">
        <v>6</v>
      </c>
      <c r="B11" s="18">
        <f>I41</f>
        <v>0</v>
      </c>
      <c r="C11" s="19" t="s">
        <v>30</v>
      </c>
      <c r="D11" s="11"/>
      <c r="I11" s="20"/>
      <c r="J11" s="9"/>
    </row>
    <row r="12" spans="1:21" ht="19.5" customHeight="1" thickBot="1">
      <c r="A12" s="16"/>
      <c r="B12" s="21"/>
      <c r="C12" s="22"/>
      <c r="D12" s="22"/>
      <c r="I12" s="23" t="s">
        <v>32</v>
      </c>
      <c r="J12" s="82">
        <v>50</v>
      </c>
    </row>
    <row r="13" spans="1:21" ht="7.5" customHeight="1" thickBot="1"/>
    <row r="14" spans="1:21" s="29" customFormat="1" ht="20.100000000000001" customHeight="1" thickBot="1">
      <c r="A14" s="24"/>
      <c r="B14" s="141" t="s">
        <v>54</v>
      </c>
      <c r="C14" s="142"/>
      <c r="D14" s="25" t="s">
        <v>7</v>
      </c>
      <c r="E14" s="143" t="s">
        <v>31</v>
      </c>
      <c r="F14" s="144"/>
      <c r="G14" s="143" t="s">
        <v>8</v>
      </c>
      <c r="H14" s="145"/>
      <c r="I14" s="25" t="s">
        <v>73</v>
      </c>
      <c r="J14" s="26" t="s">
        <v>55</v>
      </c>
      <c r="K14" s="27"/>
      <c r="L14" s="28"/>
      <c r="M14" s="28"/>
      <c r="N14" s="28"/>
      <c r="O14" s="28"/>
      <c r="P14" s="28"/>
      <c r="Q14" s="28"/>
      <c r="R14" s="28"/>
      <c r="S14" s="28"/>
      <c r="T14" s="28"/>
      <c r="U14" s="28"/>
    </row>
    <row r="15" spans="1:21" ht="20.100000000000001" customHeight="1">
      <c r="A15" s="128" t="s">
        <v>34</v>
      </c>
      <c r="B15" s="130" t="s">
        <v>9</v>
      </c>
      <c r="C15" s="131"/>
      <c r="D15" s="30"/>
      <c r="E15" s="31"/>
      <c r="F15" s="32"/>
      <c r="G15" s="31"/>
      <c r="H15" s="33"/>
      <c r="I15" s="34">
        <f>D15*E15*G15</f>
        <v>0</v>
      </c>
      <c r="J15" s="35"/>
      <c r="K15" s="11"/>
      <c r="L15" s="11"/>
      <c r="M15" s="11"/>
      <c r="N15" s="36"/>
      <c r="O15" s="11"/>
      <c r="P15" s="11"/>
      <c r="Q15" s="11"/>
      <c r="R15" s="36"/>
      <c r="S15" s="36"/>
      <c r="T15" s="11"/>
      <c r="U15" s="11"/>
    </row>
    <row r="16" spans="1:21" ht="20.100000000000001" customHeight="1">
      <c r="A16" s="129"/>
      <c r="B16" s="119" t="s">
        <v>11</v>
      </c>
      <c r="C16" s="120"/>
      <c r="D16" s="37"/>
      <c r="E16" s="38"/>
      <c r="F16" s="39"/>
      <c r="G16" s="38"/>
      <c r="H16" s="40"/>
      <c r="I16" s="41">
        <f>D16*E16*G16</f>
        <v>0</v>
      </c>
      <c r="J16" s="42"/>
      <c r="K16" s="11"/>
      <c r="L16" s="11"/>
      <c r="M16" s="11"/>
      <c r="N16" s="36"/>
      <c r="O16" s="11"/>
      <c r="P16" s="11"/>
      <c r="Q16" s="11"/>
      <c r="R16" s="11"/>
      <c r="S16" s="36"/>
      <c r="T16" s="11"/>
      <c r="U16" s="36"/>
    </row>
    <row r="17" spans="1:21" ht="20.100000000000001" customHeight="1">
      <c r="A17" s="129"/>
      <c r="B17" s="119" t="s">
        <v>36</v>
      </c>
      <c r="C17" s="120"/>
      <c r="D17" s="37"/>
      <c r="E17" s="38"/>
      <c r="F17" s="39"/>
      <c r="G17" s="38"/>
      <c r="H17" s="40"/>
      <c r="I17" s="41">
        <f>D17*E17*G17</f>
        <v>0</v>
      </c>
      <c r="J17" s="42"/>
      <c r="K17" s="11"/>
      <c r="L17" s="11"/>
      <c r="M17" s="11"/>
      <c r="N17" s="36"/>
      <c r="O17" s="11"/>
      <c r="P17" s="11"/>
      <c r="Q17" s="11"/>
      <c r="R17" s="11"/>
      <c r="S17" s="36"/>
      <c r="T17" s="11"/>
      <c r="U17" s="36"/>
    </row>
    <row r="18" spans="1:21" ht="20.100000000000001" customHeight="1">
      <c r="A18" s="129"/>
      <c r="B18" s="119" t="s">
        <v>35</v>
      </c>
      <c r="C18" s="132"/>
      <c r="D18" s="37"/>
      <c r="E18" s="38"/>
      <c r="F18" s="39"/>
      <c r="G18" s="38"/>
      <c r="H18" s="40"/>
      <c r="I18" s="41">
        <f>D18*E18*G18</f>
        <v>0</v>
      </c>
      <c r="J18" s="42"/>
      <c r="K18" s="11"/>
      <c r="L18" s="11"/>
      <c r="M18" s="11"/>
      <c r="N18" s="36"/>
      <c r="O18" s="11"/>
      <c r="P18" s="11"/>
      <c r="Q18" s="11"/>
      <c r="R18" s="11"/>
      <c r="S18" s="36"/>
      <c r="T18" s="11"/>
      <c r="U18" s="36"/>
    </row>
    <row r="19" spans="1:21" ht="20.100000000000001" customHeight="1">
      <c r="A19" s="129"/>
      <c r="B19" s="119" t="s">
        <v>14</v>
      </c>
      <c r="C19" s="132"/>
      <c r="D19" s="37"/>
      <c r="E19" s="38"/>
      <c r="F19" s="39"/>
      <c r="G19" s="38"/>
      <c r="H19" s="40"/>
      <c r="I19" s="41">
        <f>D19*E19*G19</f>
        <v>0</v>
      </c>
      <c r="J19" s="42"/>
      <c r="K19" s="11"/>
      <c r="L19" s="11"/>
      <c r="M19" s="11"/>
      <c r="N19" s="36"/>
      <c r="O19" s="11"/>
      <c r="P19" s="11"/>
      <c r="Q19" s="11"/>
      <c r="R19" s="11"/>
      <c r="S19" s="36"/>
      <c r="T19" s="11"/>
      <c r="U19" s="36"/>
    </row>
    <row r="20" spans="1:21" s="83" customFormat="1" ht="20.100000000000001" customHeight="1">
      <c r="A20" s="129"/>
      <c r="B20" s="119" t="s">
        <v>75</v>
      </c>
      <c r="C20" s="146"/>
      <c r="D20" s="37"/>
      <c r="E20" s="38"/>
      <c r="F20" s="39"/>
      <c r="G20" s="38"/>
      <c r="H20" s="40"/>
      <c r="I20" s="41">
        <f t="shared" ref="I20:I21" si="0">D20*E20*G20</f>
        <v>0</v>
      </c>
      <c r="J20" s="42"/>
      <c r="K20" s="11"/>
      <c r="L20" s="11"/>
      <c r="M20" s="11"/>
      <c r="N20" s="36"/>
      <c r="O20" s="11"/>
      <c r="P20" s="11"/>
      <c r="Q20" s="11"/>
      <c r="R20" s="11"/>
      <c r="S20" s="36"/>
      <c r="T20" s="11"/>
      <c r="U20" s="36"/>
    </row>
    <row r="21" spans="1:21" s="83" customFormat="1" ht="20.100000000000001" customHeight="1">
      <c r="A21" s="129"/>
      <c r="B21" s="119" t="s">
        <v>76</v>
      </c>
      <c r="C21" s="146"/>
      <c r="D21" s="37"/>
      <c r="E21" s="38"/>
      <c r="F21" s="39"/>
      <c r="G21" s="38"/>
      <c r="H21" s="40"/>
      <c r="I21" s="41">
        <f t="shared" si="0"/>
        <v>0</v>
      </c>
      <c r="J21" s="42"/>
      <c r="K21" s="11"/>
      <c r="L21" s="11"/>
      <c r="M21" s="11"/>
      <c r="N21" s="36"/>
      <c r="O21" s="11"/>
      <c r="P21" s="11"/>
      <c r="Q21" s="11"/>
      <c r="R21" s="11"/>
      <c r="S21" s="36"/>
      <c r="T21" s="11"/>
      <c r="U21" s="36"/>
    </row>
    <row r="22" spans="1:21" ht="20.100000000000001" customHeight="1">
      <c r="A22" s="129"/>
      <c r="B22" s="119" t="s">
        <v>15</v>
      </c>
      <c r="C22" s="132"/>
      <c r="D22" s="37"/>
      <c r="E22" s="38"/>
      <c r="F22" s="39"/>
      <c r="G22" s="38"/>
      <c r="H22" s="40"/>
      <c r="I22" s="41">
        <f>D22*E22</f>
        <v>0</v>
      </c>
      <c r="J22" s="42"/>
      <c r="K22" s="11"/>
      <c r="L22" s="11"/>
      <c r="M22" s="11"/>
      <c r="N22" s="36"/>
      <c r="O22" s="11"/>
      <c r="P22" s="11"/>
      <c r="Q22" s="11"/>
      <c r="R22" s="11"/>
      <c r="S22" s="36"/>
      <c r="T22" s="11"/>
      <c r="U22" s="36"/>
    </row>
    <row r="23" spans="1:21" ht="20.100000000000001" customHeight="1">
      <c r="A23" s="129"/>
      <c r="B23" s="119" t="s">
        <v>18</v>
      </c>
      <c r="C23" s="120"/>
      <c r="D23" s="37"/>
      <c r="E23" s="38"/>
      <c r="F23" s="39"/>
      <c r="G23" s="38"/>
      <c r="H23" s="40"/>
      <c r="I23" s="41">
        <f>D23*E23</f>
        <v>0</v>
      </c>
      <c r="J23" s="42"/>
      <c r="K23" s="11"/>
      <c r="L23" s="43"/>
      <c r="M23" s="43"/>
      <c r="N23" s="43"/>
      <c r="O23" s="11"/>
      <c r="P23" s="11"/>
      <c r="Q23" s="11"/>
      <c r="R23" s="11"/>
      <c r="S23" s="36"/>
      <c r="T23" s="11"/>
      <c r="U23" s="36"/>
    </row>
    <row r="24" spans="1:21" ht="20.100000000000001" customHeight="1">
      <c r="A24" s="129"/>
      <c r="B24" s="119" t="s">
        <v>40</v>
      </c>
      <c r="C24" s="120"/>
      <c r="D24" s="37"/>
      <c r="E24" s="38"/>
      <c r="F24" s="39"/>
      <c r="G24" s="38"/>
      <c r="H24" s="40"/>
      <c r="I24" s="41">
        <f>D24*E24</f>
        <v>0</v>
      </c>
      <c r="J24" s="42"/>
      <c r="K24" s="11"/>
      <c r="L24" s="43"/>
      <c r="M24" s="43"/>
      <c r="N24" s="43"/>
      <c r="O24" s="11"/>
      <c r="P24" s="11"/>
      <c r="Q24" s="11"/>
      <c r="R24" s="11"/>
      <c r="S24" s="36"/>
      <c r="T24" s="11"/>
      <c r="U24" s="36"/>
    </row>
    <row r="25" spans="1:21" ht="20.100000000000001" customHeight="1">
      <c r="A25" s="129"/>
      <c r="B25" s="119" t="s">
        <v>17</v>
      </c>
      <c r="C25" s="120"/>
      <c r="D25" s="37"/>
      <c r="E25" s="38"/>
      <c r="F25" s="39"/>
      <c r="G25" s="38"/>
      <c r="H25" s="40"/>
      <c r="I25" s="41">
        <f>D25*E25*G25</f>
        <v>0</v>
      </c>
      <c r="J25" s="42"/>
      <c r="K25" s="11"/>
      <c r="L25" s="43"/>
      <c r="M25" s="43"/>
      <c r="N25" s="43"/>
      <c r="O25" s="11"/>
      <c r="P25" s="11"/>
      <c r="Q25" s="11"/>
      <c r="R25" s="11"/>
      <c r="S25" s="36"/>
      <c r="T25" s="11"/>
      <c r="U25" s="36"/>
    </row>
    <row r="26" spans="1:21" ht="20.100000000000001" customHeight="1">
      <c r="A26" s="129"/>
      <c r="B26" s="119" t="s">
        <v>41</v>
      </c>
      <c r="C26" s="120"/>
      <c r="D26" s="44"/>
      <c r="E26" s="38"/>
      <c r="F26" s="39"/>
      <c r="G26" s="38"/>
      <c r="H26" s="40"/>
      <c r="I26" s="41">
        <f>D26*E26</f>
        <v>0</v>
      </c>
      <c r="J26" s="42"/>
      <c r="K26" s="11"/>
      <c r="L26" s="43"/>
      <c r="M26" s="43"/>
      <c r="N26" s="43"/>
      <c r="O26" s="11"/>
      <c r="P26" s="11"/>
      <c r="Q26" s="11"/>
      <c r="R26" s="11"/>
      <c r="S26" s="36"/>
      <c r="T26" s="11"/>
      <c r="U26" s="36"/>
    </row>
    <row r="27" spans="1:21" ht="20.100000000000001" customHeight="1">
      <c r="A27" s="81" t="s">
        <v>44</v>
      </c>
      <c r="B27" s="45"/>
      <c r="C27" s="45"/>
      <c r="D27" s="46"/>
      <c r="E27" s="47"/>
      <c r="F27" s="48"/>
      <c r="G27" s="46"/>
      <c r="H27" s="49" t="s">
        <v>43</v>
      </c>
      <c r="I27" s="50">
        <f>SUM(I15:I26)</f>
        <v>0</v>
      </c>
      <c r="J27" s="51"/>
      <c r="K27" s="11"/>
      <c r="L27" s="11"/>
      <c r="M27" s="11"/>
      <c r="N27" s="36"/>
      <c r="O27" s="11"/>
      <c r="P27" s="11"/>
      <c r="Q27" s="11"/>
      <c r="R27" s="11"/>
      <c r="S27" s="36"/>
      <c r="T27" s="11"/>
      <c r="U27" s="36"/>
    </row>
    <row r="28" spans="1:21" ht="20.100000000000001" customHeight="1">
      <c r="A28" s="124" t="s">
        <v>50</v>
      </c>
      <c r="B28" s="119" t="s">
        <v>46</v>
      </c>
      <c r="C28" s="120"/>
      <c r="D28" s="38"/>
      <c r="E28" s="38"/>
      <c r="F28" s="52"/>
      <c r="G28" s="53"/>
      <c r="H28" s="54"/>
      <c r="I28" s="55">
        <f t="shared" ref="I28:I34" si="1">D28*E28</f>
        <v>0</v>
      </c>
      <c r="J28" s="56"/>
      <c r="K28" s="11"/>
      <c r="L28" s="11"/>
      <c r="M28" s="36"/>
      <c r="N28" s="36"/>
      <c r="O28" s="11"/>
      <c r="P28" s="36"/>
      <c r="Q28" s="36"/>
      <c r="R28" s="36"/>
      <c r="S28" s="36"/>
      <c r="T28" s="11"/>
      <c r="U28" s="36"/>
    </row>
    <row r="29" spans="1:21" ht="20.100000000000001" customHeight="1">
      <c r="A29" s="125"/>
      <c r="B29" s="119" t="s">
        <v>19</v>
      </c>
      <c r="C29" s="120"/>
      <c r="D29" s="38"/>
      <c r="E29" s="38"/>
      <c r="F29" s="52"/>
      <c r="G29" s="53"/>
      <c r="H29" s="54"/>
      <c r="I29" s="55">
        <f t="shared" si="1"/>
        <v>0</v>
      </c>
      <c r="J29" s="56"/>
      <c r="K29" s="11"/>
      <c r="L29" s="11"/>
      <c r="M29" s="36"/>
      <c r="N29" s="36"/>
      <c r="O29" s="11"/>
      <c r="P29" s="36"/>
      <c r="Q29" s="36"/>
      <c r="R29" s="36"/>
      <c r="S29" s="36"/>
      <c r="T29" s="11"/>
      <c r="U29" s="36"/>
    </row>
    <row r="30" spans="1:21" ht="20.100000000000001" customHeight="1">
      <c r="A30" s="125"/>
      <c r="B30" s="119" t="s">
        <v>56</v>
      </c>
      <c r="C30" s="120"/>
      <c r="D30" s="38"/>
      <c r="E30" s="38"/>
      <c r="F30" s="52"/>
      <c r="G30" s="53"/>
      <c r="H30" s="54"/>
      <c r="I30" s="55">
        <f>D30*E30</f>
        <v>0</v>
      </c>
      <c r="J30" s="56"/>
      <c r="K30" s="11"/>
      <c r="L30" s="11"/>
      <c r="M30" s="36"/>
      <c r="N30" s="36"/>
      <c r="O30" s="11"/>
      <c r="P30" s="36"/>
      <c r="Q30" s="36"/>
      <c r="R30" s="36"/>
      <c r="S30" s="36"/>
      <c r="T30" s="11"/>
      <c r="U30" s="36"/>
    </row>
    <row r="31" spans="1:21" ht="20.100000000000001" customHeight="1">
      <c r="A31" s="125"/>
      <c r="B31" s="119" t="s">
        <v>20</v>
      </c>
      <c r="C31" s="120"/>
      <c r="D31" s="38"/>
      <c r="E31" s="38"/>
      <c r="F31" s="52"/>
      <c r="G31" s="53"/>
      <c r="H31" s="54"/>
      <c r="I31" s="55">
        <f t="shared" si="1"/>
        <v>0</v>
      </c>
      <c r="J31" s="56"/>
      <c r="K31" s="11"/>
      <c r="L31" s="11"/>
      <c r="M31" s="36"/>
      <c r="N31" s="36"/>
      <c r="O31" s="11"/>
      <c r="P31" s="36"/>
      <c r="Q31" s="36"/>
      <c r="R31" s="36"/>
      <c r="S31" s="36"/>
      <c r="T31" s="11"/>
      <c r="U31" s="36"/>
    </row>
    <row r="32" spans="1:21" ht="20.100000000000001" customHeight="1">
      <c r="A32" s="125"/>
      <c r="B32" s="119" t="s">
        <v>21</v>
      </c>
      <c r="C32" s="120"/>
      <c r="D32" s="38"/>
      <c r="E32" s="38"/>
      <c r="F32" s="52"/>
      <c r="G32" s="53"/>
      <c r="H32" s="54"/>
      <c r="I32" s="55">
        <f t="shared" si="1"/>
        <v>0</v>
      </c>
      <c r="J32" s="57"/>
      <c r="K32" s="11"/>
      <c r="L32" s="11"/>
      <c r="M32" s="36"/>
      <c r="N32" s="36"/>
      <c r="O32" s="11"/>
      <c r="P32" s="36"/>
      <c r="Q32" s="36"/>
      <c r="R32" s="36"/>
      <c r="S32" s="36"/>
      <c r="T32" s="11"/>
      <c r="U32" s="36"/>
    </row>
    <row r="33" spans="1:21" ht="20.100000000000001" customHeight="1">
      <c r="A33" s="125"/>
      <c r="B33" s="119" t="s">
        <v>22</v>
      </c>
      <c r="C33" s="120"/>
      <c r="D33" s="38"/>
      <c r="E33" s="38"/>
      <c r="F33" s="52"/>
      <c r="G33" s="53"/>
      <c r="H33" s="54"/>
      <c r="I33" s="55">
        <f t="shared" si="1"/>
        <v>0</v>
      </c>
      <c r="J33" s="56"/>
      <c r="K33" s="11"/>
      <c r="L33" s="11"/>
      <c r="M33" s="36"/>
      <c r="N33" s="36"/>
      <c r="O33" s="11"/>
      <c r="P33" s="36"/>
      <c r="Q33" s="36"/>
      <c r="R33" s="36"/>
      <c r="S33" s="36"/>
      <c r="T33" s="11"/>
      <c r="U33" s="36"/>
    </row>
    <row r="34" spans="1:21" ht="20.100000000000001" customHeight="1">
      <c r="A34" s="125"/>
      <c r="B34" s="126" t="s">
        <v>24</v>
      </c>
      <c r="C34" s="127"/>
      <c r="D34" s="53"/>
      <c r="E34" s="38"/>
      <c r="F34" s="52"/>
      <c r="G34" s="53"/>
      <c r="H34" s="54"/>
      <c r="I34" s="55">
        <f t="shared" si="1"/>
        <v>0</v>
      </c>
      <c r="J34" s="51"/>
      <c r="K34" s="11"/>
      <c r="L34" s="11"/>
      <c r="M34" s="36"/>
      <c r="N34" s="36"/>
      <c r="O34" s="11"/>
      <c r="P34" s="36"/>
      <c r="Q34" s="36"/>
      <c r="R34" s="36"/>
      <c r="S34" s="36"/>
      <c r="T34" s="11"/>
      <c r="U34" s="36"/>
    </row>
    <row r="35" spans="1:21" ht="20.100000000000001" customHeight="1">
      <c r="A35" s="58"/>
      <c r="B35" s="59"/>
      <c r="C35" s="59"/>
      <c r="D35" s="60"/>
      <c r="E35" s="61"/>
      <c r="F35" s="62"/>
      <c r="G35" s="63"/>
      <c r="H35" s="64" t="s">
        <v>43</v>
      </c>
      <c r="I35" s="65">
        <f>SUM(I28:I34)</f>
        <v>0</v>
      </c>
      <c r="J35" s="66"/>
      <c r="K35" s="11"/>
      <c r="L35" s="11"/>
      <c r="M35" s="36"/>
      <c r="N35" s="36"/>
      <c r="O35" s="11"/>
      <c r="P35" s="36"/>
      <c r="Q35" s="36"/>
      <c r="R35" s="36"/>
      <c r="S35" s="36"/>
      <c r="T35" s="11"/>
      <c r="U35" s="36"/>
    </row>
    <row r="36" spans="1:21" ht="20.100000000000001" customHeight="1">
      <c r="A36" s="117" t="s">
        <v>63</v>
      </c>
      <c r="B36" s="119" t="s">
        <v>61</v>
      </c>
      <c r="C36" s="120"/>
      <c r="D36" s="38"/>
      <c r="E36" s="38"/>
      <c r="F36" s="52"/>
      <c r="G36" s="53"/>
      <c r="H36" s="54"/>
      <c r="I36" s="55">
        <f t="shared" ref="I36:I37" si="2">D36*E36</f>
        <v>0</v>
      </c>
      <c r="J36" s="56"/>
      <c r="K36" s="11"/>
      <c r="L36" s="11"/>
      <c r="M36" s="36"/>
      <c r="N36" s="36"/>
      <c r="O36" s="11"/>
      <c r="P36" s="36"/>
      <c r="Q36" s="36"/>
      <c r="R36" s="36"/>
      <c r="S36" s="36"/>
      <c r="T36" s="11"/>
      <c r="U36" s="36"/>
    </row>
    <row r="37" spans="1:21" ht="20.100000000000001" customHeight="1">
      <c r="A37" s="118"/>
      <c r="B37" s="119" t="s">
        <v>62</v>
      </c>
      <c r="C37" s="120"/>
      <c r="D37" s="38"/>
      <c r="E37" s="38"/>
      <c r="F37" s="52"/>
      <c r="G37" s="53"/>
      <c r="H37" s="54"/>
      <c r="I37" s="55">
        <f t="shared" si="2"/>
        <v>0</v>
      </c>
      <c r="J37" s="56"/>
      <c r="K37" s="11"/>
      <c r="L37" s="11"/>
      <c r="M37" s="36"/>
      <c r="N37" s="36"/>
      <c r="O37" s="11"/>
      <c r="P37" s="36"/>
      <c r="Q37" s="36"/>
      <c r="R37" s="36"/>
      <c r="S37" s="36"/>
      <c r="T37" s="11"/>
      <c r="U37" s="36"/>
    </row>
    <row r="38" spans="1:21" ht="20.100000000000001" customHeight="1" thickBot="1">
      <c r="A38" s="67"/>
      <c r="B38" s="68"/>
      <c r="C38" s="68"/>
      <c r="D38" s="69"/>
      <c r="E38" s="70"/>
      <c r="F38" s="71"/>
      <c r="G38" s="72"/>
      <c r="H38" s="73" t="s">
        <v>43</v>
      </c>
      <c r="I38" s="65">
        <f>SUM(I36:I37)</f>
        <v>0</v>
      </c>
      <c r="J38" s="66"/>
      <c r="K38" s="11"/>
      <c r="L38" s="11"/>
      <c r="M38" s="36"/>
      <c r="N38" s="36"/>
      <c r="O38" s="11"/>
      <c r="P38" s="36"/>
      <c r="Q38" s="36"/>
      <c r="R38" s="36"/>
      <c r="S38" s="36"/>
      <c r="T38" s="11"/>
      <c r="U38" s="36"/>
    </row>
    <row r="39" spans="1:21" s="77" customFormat="1" ht="24.9" customHeight="1" thickBot="1">
      <c r="A39" s="121" t="s">
        <v>52</v>
      </c>
      <c r="B39" s="122"/>
      <c r="C39" s="122"/>
      <c r="D39" s="123"/>
      <c r="E39" s="123"/>
      <c r="F39" s="123"/>
      <c r="G39" s="123"/>
      <c r="H39" s="123"/>
      <c r="I39" s="74">
        <f>I27+I35+I38</f>
        <v>0</v>
      </c>
      <c r="J39" s="75" t="s">
        <v>25</v>
      </c>
      <c r="K39" s="12"/>
      <c r="L39" s="76"/>
      <c r="M39" s="12"/>
      <c r="N39" s="76"/>
      <c r="O39" s="12"/>
      <c r="P39" s="76"/>
      <c r="Q39" s="12"/>
      <c r="R39" s="12"/>
      <c r="S39" s="12"/>
      <c r="T39" s="12"/>
      <c r="U39" s="12"/>
    </row>
    <row r="40" spans="1:21" s="77" customFormat="1" ht="24.9" customHeight="1" thickBot="1">
      <c r="A40" s="121" t="s">
        <v>51</v>
      </c>
      <c r="B40" s="122"/>
      <c r="C40" s="122"/>
      <c r="D40" s="123"/>
      <c r="E40" s="123"/>
      <c r="F40" s="123"/>
      <c r="G40" s="123"/>
      <c r="H40" s="123"/>
      <c r="I40" s="74">
        <v>0</v>
      </c>
      <c r="J40" s="78" t="s">
        <v>26</v>
      </c>
      <c r="K40" s="12"/>
      <c r="L40" s="76"/>
      <c r="M40" s="12"/>
      <c r="N40" s="76"/>
      <c r="O40" s="12"/>
      <c r="P40" s="76"/>
      <c r="Q40" s="12"/>
      <c r="R40" s="12"/>
      <c r="S40" s="12"/>
      <c r="T40" s="12"/>
      <c r="U40" s="12"/>
    </row>
    <row r="41" spans="1:21" s="77" customFormat="1" ht="24.9" customHeight="1" thickBot="1">
      <c r="A41" s="121" t="s">
        <v>53</v>
      </c>
      <c r="B41" s="122"/>
      <c r="C41" s="122"/>
      <c r="D41" s="123"/>
      <c r="E41" s="123"/>
      <c r="F41" s="123"/>
      <c r="G41" s="123"/>
      <c r="H41" s="123"/>
      <c r="I41" s="74">
        <f>SUM(I39:I40)</f>
        <v>0</v>
      </c>
      <c r="J41" s="79"/>
      <c r="K41" s="12"/>
      <c r="L41" s="76"/>
      <c r="M41" s="12"/>
      <c r="N41" s="76"/>
      <c r="O41" s="12"/>
      <c r="P41" s="76"/>
      <c r="Q41" s="12"/>
      <c r="R41" s="12"/>
      <c r="S41" s="12"/>
      <c r="T41" s="12"/>
      <c r="U41" s="12"/>
    </row>
    <row r="42" spans="1:21" ht="20.100000000000001" customHeight="1">
      <c r="J42" s="80"/>
      <c r="K42" s="11"/>
      <c r="L42" s="36"/>
      <c r="M42" s="11"/>
      <c r="N42" s="36"/>
      <c r="O42" s="11"/>
      <c r="P42" s="36"/>
      <c r="Q42" s="11"/>
      <c r="R42" s="11"/>
      <c r="S42" s="11"/>
      <c r="T42" s="11"/>
      <c r="U42" s="11"/>
    </row>
    <row r="43" spans="1:21" ht="30" customHeight="1" thickBot="1">
      <c r="A43" s="87" t="s">
        <v>71</v>
      </c>
      <c r="B43" s="88"/>
      <c r="C43" s="88"/>
      <c r="D43" s="88"/>
      <c r="E43" s="88"/>
      <c r="F43" s="88"/>
      <c r="G43" s="88"/>
      <c r="H43" s="88"/>
      <c r="I43" s="88"/>
      <c r="J43" s="89"/>
      <c r="K43" s="11"/>
      <c r="L43" s="36"/>
      <c r="M43" s="11"/>
      <c r="N43" s="36"/>
      <c r="O43" s="11"/>
      <c r="P43" s="36"/>
      <c r="Q43" s="11"/>
      <c r="R43" s="11"/>
      <c r="S43" s="11"/>
      <c r="T43" s="11"/>
      <c r="U43" s="11"/>
    </row>
    <row r="44" spans="1:21" ht="20.100000000000001" customHeight="1" thickBot="1">
      <c r="A44" s="90"/>
      <c r="B44" s="106" t="s">
        <v>68</v>
      </c>
      <c r="C44" s="107"/>
      <c r="D44" s="108" t="s">
        <v>69</v>
      </c>
      <c r="E44" s="108"/>
      <c r="F44" s="108"/>
      <c r="G44" s="108"/>
      <c r="H44" s="108"/>
      <c r="I44" s="91" t="s">
        <v>74</v>
      </c>
      <c r="J44" s="92" t="s">
        <v>72</v>
      </c>
      <c r="K44" s="11"/>
      <c r="L44" s="11"/>
      <c r="M44" s="11"/>
      <c r="N44" s="11"/>
      <c r="O44" s="11"/>
      <c r="P44" s="36"/>
      <c r="Q44" s="11"/>
      <c r="R44" s="11"/>
      <c r="S44" s="11"/>
      <c r="T44" s="11"/>
      <c r="U44" s="11"/>
    </row>
    <row r="45" spans="1:21" ht="24.9" customHeight="1">
      <c r="A45" s="109" t="s">
        <v>67</v>
      </c>
      <c r="B45" s="111" t="s">
        <v>65</v>
      </c>
      <c r="C45" s="112"/>
      <c r="D45" s="111" t="s">
        <v>70</v>
      </c>
      <c r="E45" s="113"/>
      <c r="F45" s="113"/>
      <c r="G45" s="113"/>
      <c r="H45" s="112"/>
      <c r="I45" s="93"/>
      <c r="J45" s="94" t="s">
        <v>97</v>
      </c>
    </row>
    <row r="46" spans="1:21" ht="24.9" customHeight="1" thickBot="1">
      <c r="A46" s="110"/>
      <c r="B46" s="114" t="s">
        <v>66</v>
      </c>
      <c r="C46" s="115"/>
      <c r="D46" s="114" t="s">
        <v>70</v>
      </c>
      <c r="E46" s="116"/>
      <c r="F46" s="116"/>
      <c r="G46" s="116"/>
      <c r="H46" s="115"/>
      <c r="I46" s="95"/>
      <c r="J46" s="96" t="s">
        <v>98</v>
      </c>
    </row>
    <row r="47" spans="1:21" s="1" customFormat="1" ht="19.5" customHeight="1">
      <c r="A47" s="85" t="s">
        <v>86</v>
      </c>
      <c r="B47" s="86"/>
      <c r="C47" s="86"/>
      <c r="D47" s="86"/>
      <c r="E47" s="86"/>
      <c r="F47" s="86"/>
      <c r="G47" s="86"/>
      <c r="H47" s="86"/>
      <c r="I47" s="86"/>
      <c r="J47" s="80"/>
      <c r="K47" s="2"/>
      <c r="L47" s="3"/>
      <c r="M47" s="2"/>
      <c r="N47" s="3"/>
      <c r="O47" s="2"/>
      <c r="P47" s="3"/>
      <c r="Q47" s="2"/>
      <c r="R47" s="2"/>
      <c r="S47" s="2"/>
      <c r="T47" s="2"/>
      <c r="U47" s="2"/>
    </row>
    <row r="48" spans="1:21" s="1" customFormat="1" ht="19.5" customHeight="1">
      <c r="A48" s="85" t="s">
        <v>87</v>
      </c>
      <c r="B48" s="86"/>
      <c r="C48" s="86"/>
      <c r="D48" s="86"/>
      <c r="E48" s="86"/>
      <c r="F48" s="86"/>
      <c r="G48" s="86"/>
      <c r="H48" s="86"/>
      <c r="I48" s="86"/>
      <c r="J48" s="80"/>
      <c r="K48" s="2"/>
      <c r="L48" s="3"/>
      <c r="M48" s="2"/>
      <c r="N48" s="3"/>
      <c r="O48" s="2"/>
      <c r="P48" s="3"/>
      <c r="Q48" s="2"/>
      <c r="R48" s="2"/>
      <c r="S48" s="2"/>
      <c r="T48" s="2"/>
      <c r="U48" s="2"/>
    </row>
    <row r="49" spans="1:1" ht="20.100000000000001" customHeight="1">
      <c r="A49" s="85" t="s">
        <v>92</v>
      </c>
    </row>
  </sheetData>
  <mergeCells count="43">
    <mergeCell ref="A41:H41"/>
    <mergeCell ref="B34:C34"/>
    <mergeCell ref="A39:H39"/>
    <mergeCell ref="A40:H40"/>
    <mergeCell ref="A28:A34"/>
    <mergeCell ref="A36:A37"/>
    <mergeCell ref="B36:C36"/>
    <mergeCell ref="B37:C37"/>
    <mergeCell ref="B32:C32"/>
    <mergeCell ref="B33:C33"/>
    <mergeCell ref="B28:C28"/>
    <mergeCell ref="B29:C29"/>
    <mergeCell ref="B30:C30"/>
    <mergeCell ref="B31:C31"/>
    <mergeCell ref="I2:J2"/>
    <mergeCell ref="G7:J7"/>
    <mergeCell ref="G8:J8"/>
    <mergeCell ref="G10:J10"/>
    <mergeCell ref="E14:F14"/>
    <mergeCell ref="G14:H14"/>
    <mergeCell ref="B24:C24"/>
    <mergeCell ref="B26:C26"/>
    <mergeCell ref="A6:B6"/>
    <mergeCell ref="B22:C22"/>
    <mergeCell ref="B18:C18"/>
    <mergeCell ref="B23:C23"/>
    <mergeCell ref="A15:A26"/>
    <mergeCell ref="B25:C25"/>
    <mergeCell ref="B14:C14"/>
    <mergeCell ref="B15:C15"/>
    <mergeCell ref="B16:C16"/>
    <mergeCell ref="B17:C17"/>
    <mergeCell ref="B19:C19"/>
    <mergeCell ref="B20:C20"/>
    <mergeCell ref="B21:C21"/>
    <mergeCell ref="B8:D8"/>
    <mergeCell ref="A45:A46"/>
    <mergeCell ref="B44:C44"/>
    <mergeCell ref="D44:H44"/>
    <mergeCell ref="B45:C45"/>
    <mergeCell ref="B46:C46"/>
    <mergeCell ref="D46:H46"/>
    <mergeCell ref="D45:H45"/>
  </mergeCells>
  <phoneticPr fontId="2"/>
  <printOptions horizontalCentered="1" gridLinesSet="0"/>
  <pageMargins left="0.70866141732283472" right="0.70866141732283472" top="0.74803149606299213" bottom="0.74803149606299213" header="0.31496062992125984" footer="0.31496062992125984"/>
  <pageSetup paperSize="9" scale="6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B095-7925-4FC5-BE6D-225F661ECBD2}">
  <dimension ref="A1:U49"/>
  <sheetViews>
    <sheetView tabSelected="1" view="pageBreakPreview" zoomScale="90" zoomScaleNormal="100" zoomScaleSheetLayoutView="90" workbookViewId="0">
      <selection activeCell="J46" sqref="J46:J47"/>
    </sheetView>
  </sheetViews>
  <sheetFormatPr defaultColWidth="9" defaultRowHeight="12.6"/>
  <cols>
    <col min="1" max="1" width="9.44140625" style="105" customWidth="1"/>
    <col min="2" max="2" width="25.6640625" style="105" customWidth="1"/>
    <col min="3" max="3" width="3.77734375" style="105" customWidth="1"/>
    <col min="4" max="4" width="12.6640625" style="105" customWidth="1"/>
    <col min="5" max="5" width="4.6640625" style="105" customWidth="1"/>
    <col min="6" max="6" width="3.77734375" style="105" customWidth="1"/>
    <col min="7" max="7" width="5.6640625" style="105" customWidth="1"/>
    <col min="8" max="8" width="4.44140625" style="105" customWidth="1"/>
    <col min="9" max="9" width="16.6640625" style="105" customWidth="1"/>
    <col min="10" max="10" width="35.44140625" style="105" bestFit="1" customWidth="1"/>
    <col min="11" max="11" width="6.88671875" style="105" customWidth="1"/>
    <col min="12" max="12" width="14.88671875" style="105" customWidth="1"/>
    <col min="13" max="13" width="16.21875" style="105" customWidth="1"/>
    <col min="14" max="14" width="15.88671875" style="105" customWidth="1"/>
    <col min="15" max="15" width="18.109375" style="105" customWidth="1"/>
    <col min="16" max="16" width="10.77734375" style="105" customWidth="1"/>
    <col min="17" max="19" width="7.77734375" style="105" customWidth="1"/>
    <col min="20" max="20" width="7.6640625" style="105" customWidth="1"/>
    <col min="21" max="21" width="10.77734375" style="105" customWidth="1"/>
    <col min="22" max="16384" width="9" style="105"/>
  </cols>
  <sheetData>
    <row r="1" spans="1:21" ht="25.5" customHeight="1">
      <c r="A1" s="105" t="s">
        <v>88</v>
      </c>
      <c r="K1" s="6"/>
    </row>
    <row r="2" spans="1:21" ht="25.5" customHeight="1">
      <c r="I2" s="133" t="s">
        <v>0</v>
      </c>
      <c r="J2" s="133"/>
      <c r="K2" s="6"/>
    </row>
    <row r="3" spans="1:21" ht="15" customHeight="1">
      <c r="I3" s="7"/>
      <c r="J3" s="7"/>
      <c r="K3" s="6"/>
    </row>
    <row r="4" spans="1:21" ht="25.5" customHeight="1">
      <c r="A4" s="8" t="s">
        <v>96</v>
      </c>
      <c r="B4" s="9"/>
      <c r="C4" s="9"/>
      <c r="D4" s="9"/>
      <c r="E4" s="9"/>
      <c r="F4" s="9"/>
      <c r="G4" s="9"/>
      <c r="H4" s="9"/>
      <c r="I4" s="9"/>
      <c r="J4" s="10"/>
      <c r="K4" s="11"/>
    </row>
    <row r="5" spans="1:21" ht="25.5" customHeight="1">
      <c r="A5" s="8"/>
      <c r="B5" s="9"/>
      <c r="C5" s="9"/>
      <c r="D5" s="9"/>
      <c r="E5" s="9"/>
      <c r="F5" s="9"/>
      <c r="G5" s="9"/>
      <c r="H5" s="9"/>
      <c r="I5" s="9"/>
      <c r="J5" s="10"/>
      <c r="K5" s="11"/>
    </row>
    <row r="6" spans="1:21" ht="32.25" customHeight="1">
      <c r="A6" s="134" t="s">
        <v>1</v>
      </c>
      <c r="B6" s="134"/>
      <c r="C6" s="12"/>
      <c r="D6" s="12"/>
      <c r="G6" s="13" t="s">
        <v>2</v>
      </c>
      <c r="H6" s="13"/>
      <c r="I6" s="13"/>
    </row>
    <row r="7" spans="1:21" ht="32.25" customHeight="1">
      <c r="A7" s="14" t="s">
        <v>3</v>
      </c>
      <c r="B7" s="14" t="s">
        <v>100</v>
      </c>
      <c r="C7" s="15"/>
      <c r="D7" s="15"/>
      <c r="G7" s="135" t="s">
        <v>4</v>
      </c>
      <c r="H7" s="135"/>
      <c r="I7" s="135"/>
      <c r="J7" s="136"/>
    </row>
    <row r="8" spans="1:21" ht="32.25" customHeight="1">
      <c r="A8" s="14" t="s">
        <v>5</v>
      </c>
      <c r="B8" s="147" t="s">
        <v>95</v>
      </c>
      <c r="C8" s="148"/>
      <c r="D8" s="148"/>
      <c r="G8" s="137" t="s">
        <v>27</v>
      </c>
      <c r="H8" s="137"/>
      <c r="I8" s="138"/>
      <c r="J8" s="138"/>
    </row>
    <row r="9" spans="1:21" ht="32.25" customHeight="1">
      <c r="A9" s="16"/>
      <c r="B9" s="11"/>
      <c r="C9" s="11"/>
      <c r="D9" s="11"/>
      <c r="G9" s="105" t="s">
        <v>28</v>
      </c>
      <c r="J9" s="6"/>
    </row>
    <row r="10" spans="1:21" ht="39.450000000000003" customHeight="1">
      <c r="A10" s="16"/>
      <c r="B10" s="11"/>
      <c r="C10" s="11"/>
      <c r="D10" s="11"/>
      <c r="G10" s="139" t="s">
        <v>29</v>
      </c>
      <c r="H10" s="139"/>
      <c r="I10" s="140"/>
      <c r="J10" s="140"/>
    </row>
    <row r="11" spans="1:21" ht="43.95" customHeight="1">
      <c r="A11" s="17" t="s">
        <v>6</v>
      </c>
      <c r="B11" s="18">
        <f>I41</f>
        <v>0</v>
      </c>
      <c r="C11" s="19" t="s">
        <v>30</v>
      </c>
      <c r="D11" s="11"/>
      <c r="I11" s="20"/>
      <c r="J11" s="9"/>
    </row>
    <row r="12" spans="1:21" ht="19.5" customHeight="1" thickBot="1">
      <c r="A12" s="16"/>
      <c r="B12" s="21"/>
      <c r="C12" s="22"/>
      <c r="D12" s="22"/>
      <c r="I12" s="23" t="s">
        <v>32</v>
      </c>
      <c r="J12" s="82">
        <v>50</v>
      </c>
    </row>
    <row r="13" spans="1:21" ht="7.5" customHeight="1" thickBot="1"/>
    <row r="14" spans="1:21" s="29" customFormat="1" ht="20.100000000000001" customHeight="1" thickBot="1">
      <c r="A14" s="24"/>
      <c r="B14" s="141" t="s">
        <v>54</v>
      </c>
      <c r="C14" s="142"/>
      <c r="D14" s="25" t="s">
        <v>7</v>
      </c>
      <c r="E14" s="143" t="s">
        <v>31</v>
      </c>
      <c r="F14" s="144"/>
      <c r="G14" s="143" t="s">
        <v>8</v>
      </c>
      <c r="H14" s="145"/>
      <c r="I14" s="25" t="s">
        <v>73</v>
      </c>
      <c r="J14" s="26" t="s">
        <v>55</v>
      </c>
      <c r="K14" s="27"/>
      <c r="L14" s="28"/>
      <c r="M14" s="28"/>
      <c r="N14" s="28"/>
      <c r="O14" s="28"/>
      <c r="P14" s="28"/>
      <c r="Q14" s="28"/>
      <c r="R14" s="28"/>
      <c r="S14" s="28"/>
      <c r="T14" s="28"/>
      <c r="U14" s="28"/>
    </row>
    <row r="15" spans="1:21" ht="20.100000000000001" customHeight="1">
      <c r="A15" s="128" t="s">
        <v>34</v>
      </c>
      <c r="B15" s="130" t="s">
        <v>9</v>
      </c>
      <c r="C15" s="131"/>
      <c r="D15" s="30"/>
      <c r="E15" s="31"/>
      <c r="F15" s="32"/>
      <c r="G15" s="31"/>
      <c r="H15" s="33"/>
      <c r="I15" s="34">
        <f>D15*E15*G15</f>
        <v>0</v>
      </c>
      <c r="J15" s="35"/>
      <c r="K15" s="11"/>
      <c r="L15" s="11"/>
      <c r="M15" s="11"/>
      <c r="N15" s="36"/>
      <c r="O15" s="11"/>
      <c r="P15" s="11"/>
      <c r="Q15" s="11"/>
      <c r="R15" s="36"/>
      <c r="S15" s="36"/>
      <c r="T15" s="11"/>
      <c r="U15" s="11"/>
    </row>
    <row r="16" spans="1:21" ht="20.100000000000001" customHeight="1">
      <c r="A16" s="129"/>
      <c r="B16" s="119" t="s">
        <v>11</v>
      </c>
      <c r="C16" s="120"/>
      <c r="D16" s="37"/>
      <c r="E16" s="38"/>
      <c r="F16" s="39"/>
      <c r="G16" s="38"/>
      <c r="H16" s="40"/>
      <c r="I16" s="41">
        <f>D16*E16*G16</f>
        <v>0</v>
      </c>
      <c r="J16" s="42"/>
      <c r="K16" s="11"/>
      <c r="L16" s="11"/>
      <c r="M16" s="11"/>
      <c r="N16" s="36"/>
      <c r="O16" s="11"/>
      <c r="P16" s="11"/>
      <c r="Q16" s="11"/>
      <c r="R16" s="11"/>
      <c r="S16" s="36"/>
      <c r="T16" s="11"/>
      <c r="U16" s="36"/>
    </row>
    <row r="17" spans="1:21" ht="20.100000000000001" customHeight="1">
      <c r="A17" s="129"/>
      <c r="B17" s="119" t="s">
        <v>36</v>
      </c>
      <c r="C17" s="120"/>
      <c r="D17" s="37"/>
      <c r="E17" s="38"/>
      <c r="F17" s="39"/>
      <c r="G17" s="38"/>
      <c r="H17" s="40"/>
      <c r="I17" s="41">
        <f>D17*E17*G17</f>
        <v>0</v>
      </c>
      <c r="J17" s="42"/>
      <c r="K17" s="11"/>
      <c r="L17" s="11"/>
      <c r="M17" s="11"/>
      <c r="N17" s="36"/>
      <c r="O17" s="11"/>
      <c r="P17" s="11"/>
      <c r="Q17" s="11"/>
      <c r="R17" s="11"/>
      <c r="S17" s="36"/>
      <c r="T17" s="11"/>
      <c r="U17" s="36"/>
    </row>
    <row r="18" spans="1:21" ht="20.100000000000001" customHeight="1">
      <c r="A18" s="129"/>
      <c r="B18" s="119" t="s">
        <v>35</v>
      </c>
      <c r="C18" s="132"/>
      <c r="D18" s="37"/>
      <c r="E18" s="38"/>
      <c r="F18" s="39"/>
      <c r="G18" s="38"/>
      <c r="H18" s="40"/>
      <c r="I18" s="41">
        <f>D18*E18*G18</f>
        <v>0</v>
      </c>
      <c r="J18" s="42"/>
      <c r="K18" s="11"/>
      <c r="L18" s="11"/>
      <c r="M18" s="11"/>
      <c r="N18" s="36"/>
      <c r="O18" s="11"/>
      <c r="P18" s="11"/>
      <c r="Q18" s="11"/>
      <c r="R18" s="11"/>
      <c r="S18" s="36"/>
      <c r="T18" s="11"/>
      <c r="U18" s="36"/>
    </row>
    <row r="19" spans="1:21" ht="20.100000000000001" customHeight="1">
      <c r="A19" s="129"/>
      <c r="B19" s="119" t="s">
        <v>14</v>
      </c>
      <c r="C19" s="132"/>
      <c r="D19" s="37"/>
      <c r="E19" s="38"/>
      <c r="F19" s="39"/>
      <c r="G19" s="38"/>
      <c r="H19" s="40"/>
      <c r="I19" s="41">
        <f>D19*E19*G19</f>
        <v>0</v>
      </c>
      <c r="J19" s="42"/>
      <c r="K19" s="11"/>
      <c r="L19" s="11"/>
      <c r="M19" s="11"/>
      <c r="N19" s="36"/>
      <c r="O19" s="11"/>
      <c r="P19" s="11"/>
      <c r="Q19" s="11"/>
      <c r="R19" s="11"/>
      <c r="S19" s="36"/>
      <c r="T19" s="11"/>
      <c r="U19" s="36"/>
    </row>
    <row r="20" spans="1:21" ht="20.100000000000001" customHeight="1">
      <c r="A20" s="129"/>
      <c r="B20" s="119" t="s">
        <v>75</v>
      </c>
      <c r="C20" s="146"/>
      <c r="D20" s="37"/>
      <c r="E20" s="38"/>
      <c r="F20" s="39"/>
      <c r="G20" s="38"/>
      <c r="H20" s="40"/>
      <c r="I20" s="41">
        <f t="shared" ref="I20:I21" si="0">D20*E20*G20</f>
        <v>0</v>
      </c>
      <c r="J20" s="42"/>
      <c r="K20" s="11"/>
      <c r="L20" s="11"/>
      <c r="M20" s="11"/>
      <c r="N20" s="36"/>
      <c r="O20" s="11"/>
      <c r="P20" s="11"/>
      <c r="Q20" s="11"/>
      <c r="R20" s="11"/>
      <c r="S20" s="36"/>
      <c r="T20" s="11"/>
      <c r="U20" s="36"/>
    </row>
    <row r="21" spans="1:21" ht="20.100000000000001" customHeight="1">
      <c r="A21" s="129"/>
      <c r="B21" s="119" t="s">
        <v>76</v>
      </c>
      <c r="C21" s="146"/>
      <c r="D21" s="37"/>
      <c r="E21" s="38"/>
      <c r="F21" s="39"/>
      <c r="G21" s="38"/>
      <c r="H21" s="40"/>
      <c r="I21" s="41">
        <f t="shared" si="0"/>
        <v>0</v>
      </c>
      <c r="J21" s="42"/>
      <c r="K21" s="11"/>
      <c r="L21" s="11"/>
      <c r="M21" s="11"/>
      <c r="N21" s="36"/>
      <c r="O21" s="11"/>
      <c r="P21" s="11"/>
      <c r="Q21" s="11"/>
      <c r="R21" s="11"/>
      <c r="S21" s="36"/>
      <c r="T21" s="11"/>
      <c r="U21" s="36"/>
    </row>
    <row r="22" spans="1:21" ht="20.100000000000001" customHeight="1">
      <c r="A22" s="129"/>
      <c r="B22" s="119" t="s">
        <v>15</v>
      </c>
      <c r="C22" s="132"/>
      <c r="D22" s="37"/>
      <c r="E22" s="38"/>
      <c r="F22" s="39"/>
      <c r="G22" s="38"/>
      <c r="H22" s="40"/>
      <c r="I22" s="41">
        <f>D22*E22</f>
        <v>0</v>
      </c>
      <c r="J22" s="42"/>
      <c r="K22" s="11"/>
      <c r="L22" s="11"/>
      <c r="M22" s="11"/>
      <c r="N22" s="36"/>
      <c r="O22" s="11"/>
      <c r="P22" s="11"/>
      <c r="Q22" s="11"/>
      <c r="R22" s="11"/>
      <c r="S22" s="36"/>
      <c r="T22" s="11"/>
      <c r="U22" s="36"/>
    </row>
    <row r="23" spans="1:21" ht="20.100000000000001" customHeight="1">
      <c r="A23" s="129"/>
      <c r="B23" s="119" t="s">
        <v>18</v>
      </c>
      <c r="C23" s="120"/>
      <c r="D23" s="37"/>
      <c r="E23" s="38"/>
      <c r="F23" s="39"/>
      <c r="G23" s="38"/>
      <c r="H23" s="40"/>
      <c r="I23" s="41">
        <f>D23*E23</f>
        <v>0</v>
      </c>
      <c r="J23" s="42"/>
      <c r="K23" s="11"/>
      <c r="L23" s="43"/>
      <c r="M23" s="43"/>
      <c r="N23" s="43"/>
      <c r="O23" s="11"/>
      <c r="P23" s="11"/>
      <c r="Q23" s="11"/>
      <c r="R23" s="11"/>
      <c r="S23" s="36"/>
      <c r="T23" s="11"/>
      <c r="U23" s="36"/>
    </row>
    <row r="24" spans="1:21" ht="20.100000000000001" customHeight="1">
      <c r="A24" s="129"/>
      <c r="B24" s="119" t="s">
        <v>40</v>
      </c>
      <c r="C24" s="120"/>
      <c r="D24" s="37"/>
      <c r="E24" s="38"/>
      <c r="F24" s="39"/>
      <c r="G24" s="38"/>
      <c r="H24" s="40"/>
      <c r="I24" s="41">
        <f>D24*E24</f>
        <v>0</v>
      </c>
      <c r="J24" s="42"/>
      <c r="K24" s="11"/>
      <c r="L24" s="43"/>
      <c r="M24" s="43"/>
      <c r="N24" s="43"/>
      <c r="O24" s="11"/>
      <c r="P24" s="11"/>
      <c r="Q24" s="11"/>
      <c r="R24" s="11"/>
      <c r="S24" s="36"/>
      <c r="T24" s="11"/>
      <c r="U24" s="36"/>
    </row>
    <row r="25" spans="1:21" ht="20.100000000000001" customHeight="1">
      <c r="A25" s="129"/>
      <c r="B25" s="119" t="s">
        <v>17</v>
      </c>
      <c r="C25" s="120"/>
      <c r="D25" s="37"/>
      <c r="E25" s="38"/>
      <c r="F25" s="39"/>
      <c r="G25" s="38"/>
      <c r="H25" s="40"/>
      <c r="I25" s="41">
        <f>D25*E25*G25</f>
        <v>0</v>
      </c>
      <c r="J25" s="42"/>
      <c r="K25" s="11"/>
      <c r="L25" s="43"/>
      <c r="M25" s="43"/>
      <c r="N25" s="43"/>
      <c r="O25" s="11"/>
      <c r="P25" s="11"/>
      <c r="Q25" s="11"/>
      <c r="R25" s="11"/>
      <c r="S25" s="36"/>
      <c r="T25" s="11"/>
      <c r="U25" s="36"/>
    </row>
    <row r="26" spans="1:21" ht="20.100000000000001" customHeight="1">
      <c r="A26" s="129"/>
      <c r="B26" s="119" t="s">
        <v>41</v>
      </c>
      <c r="C26" s="120"/>
      <c r="D26" s="44"/>
      <c r="E26" s="38"/>
      <c r="F26" s="39"/>
      <c r="G26" s="38"/>
      <c r="H26" s="40"/>
      <c r="I26" s="41">
        <f>D26*E26</f>
        <v>0</v>
      </c>
      <c r="J26" s="42"/>
      <c r="K26" s="11"/>
      <c r="L26" s="43"/>
      <c r="M26" s="43"/>
      <c r="N26" s="43"/>
      <c r="O26" s="11"/>
      <c r="P26" s="11"/>
      <c r="Q26" s="11"/>
      <c r="R26" s="11"/>
      <c r="S26" s="36"/>
      <c r="T26" s="11"/>
      <c r="U26" s="36"/>
    </row>
    <row r="27" spans="1:21" ht="20.100000000000001" customHeight="1">
      <c r="A27" s="81" t="s">
        <v>44</v>
      </c>
      <c r="B27" s="45"/>
      <c r="C27" s="45"/>
      <c r="D27" s="46"/>
      <c r="E27" s="47"/>
      <c r="F27" s="48"/>
      <c r="G27" s="46"/>
      <c r="H27" s="49" t="s">
        <v>43</v>
      </c>
      <c r="I27" s="50">
        <f>SUM(I15:I26)</f>
        <v>0</v>
      </c>
      <c r="J27" s="51"/>
      <c r="K27" s="11"/>
      <c r="L27" s="11"/>
      <c r="M27" s="11"/>
      <c r="N27" s="36"/>
      <c r="O27" s="11"/>
      <c r="P27" s="11"/>
      <c r="Q27" s="11"/>
      <c r="R27" s="11"/>
      <c r="S27" s="36"/>
      <c r="T27" s="11"/>
      <c r="U27" s="36"/>
    </row>
    <row r="28" spans="1:21" ht="20.100000000000001" customHeight="1">
      <c r="A28" s="124" t="s">
        <v>50</v>
      </c>
      <c r="B28" s="119" t="s">
        <v>46</v>
      </c>
      <c r="C28" s="120"/>
      <c r="D28" s="38"/>
      <c r="E28" s="38"/>
      <c r="F28" s="52"/>
      <c r="G28" s="53"/>
      <c r="H28" s="54"/>
      <c r="I28" s="55">
        <f t="shared" ref="I28:I34" si="1">D28*E28</f>
        <v>0</v>
      </c>
      <c r="J28" s="56"/>
      <c r="K28" s="11"/>
      <c r="L28" s="11"/>
      <c r="M28" s="36"/>
      <c r="N28" s="36"/>
      <c r="O28" s="11"/>
      <c r="P28" s="36"/>
      <c r="Q28" s="36"/>
      <c r="R28" s="36"/>
      <c r="S28" s="36"/>
      <c r="T28" s="11"/>
      <c r="U28" s="36"/>
    </row>
    <row r="29" spans="1:21" ht="20.100000000000001" customHeight="1">
      <c r="A29" s="125"/>
      <c r="B29" s="119" t="s">
        <v>19</v>
      </c>
      <c r="C29" s="120"/>
      <c r="D29" s="38"/>
      <c r="E29" s="38"/>
      <c r="F29" s="52"/>
      <c r="G29" s="53"/>
      <c r="H29" s="54"/>
      <c r="I29" s="55">
        <f t="shared" si="1"/>
        <v>0</v>
      </c>
      <c r="J29" s="56"/>
      <c r="K29" s="11"/>
      <c r="L29" s="11"/>
      <c r="M29" s="36"/>
      <c r="N29" s="36"/>
      <c r="O29" s="11"/>
      <c r="P29" s="36"/>
      <c r="Q29" s="36"/>
      <c r="R29" s="36"/>
      <c r="S29" s="36"/>
      <c r="T29" s="11"/>
      <c r="U29" s="36"/>
    </row>
    <row r="30" spans="1:21" ht="20.100000000000001" customHeight="1">
      <c r="A30" s="125"/>
      <c r="B30" s="119" t="s">
        <v>56</v>
      </c>
      <c r="C30" s="120"/>
      <c r="D30" s="38"/>
      <c r="E30" s="38"/>
      <c r="F30" s="52"/>
      <c r="G30" s="53"/>
      <c r="H30" s="54"/>
      <c r="I30" s="55">
        <f>D30*E30</f>
        <v>0</v>
      </c>
      <c r="J30" s="56"/>
      <c r="K30" s="11"/>
      <c r="L30" s="11"/>
      <c r="M30" s="36"/>
      <c r="N30" s="36"/>
      <c r="O30" s="11"/>
      <c r="P30" s="36"/>
      <c r="Q30" s="36"/>
      <c r="R30" s="36"/>
      <c r="S30" s="36"/>
      <c r="T30" s="11"/>
      <c r="U30" s="36"/>
    </row>
    <row r="31" spans="1:21" ht="20.100000000000001" customHeight="1">
      <c r="A31" s="125"/>
      <c r="B31" s="119" t="s">
        <v>20</v>
      </c>
      <c r="C31" s="120"/>
      <c r="D31" s="38"/>
      <c r="E31" s="38"/>
      <c r="F31" s="52"/>
      <c r="G31" s="53"/>
      <c r="H31" s="54"/>
      <c r="I31" s="55">
        <f t="shared" si="1"/>
        <v>0</v>
      </c>
      <c r="J31" s="56"/>
      <c r="K31" s="11"/>
      <c r="L31" s="11"/>
      <c r="M31" s="36"/>
      <c r="N31" s="36"/>
      <c r="O31" s="11"/>
      <c r="P31" s="36"/>
      <c r="Q31" s="36"/>
      <c r="R31" s="36"/>
      <c r="S31" s="36"/>
      <c r="T31" s="11"/>
      <c r="U31" s="36"/>
    </row>
    <row r="32" spans="1:21" ht="20.100000000000001" customHeight="1">
      <c r="A32" s="125"/>
      <c r="B32" s="119" t="s">
        <v>21</v>
      </c>
      <c r="C32" s="120"/>
      <c r="D32" s="38"/>
      <c r="E32" s="38"/>
      <c r="F32" s="52"/>
      <c r="G32" s="53"/>
      <c r="H32" s="54"/>
      <c r="I32" s="55">
        <f t="shared" si="1"/>
        <v>0</v>
      </c>
      <c r="J32" s="57"/>
      <c r="K32" s="11"/>
      <c r="L32" s="11"/>
      <c r="M32" s="36"/>
      <c r="N32" s="36"/>
      <c r="O32" s="11"/>
      <c r="P32" s="36"/>
      <c r="Q32" s="36"/>
      <c r="R32" s="36"/>
      <c r="S32" s="36"/>
      <c r="T32" s="11"/>
      <c r="U32" s="36"/>
    </row>
    <row r="33" spans="1:21" ht="20.100000000000001" customHeight="1">
      <c r="A33" s="125"/>
      <c r="B33" s="119" t="s">
        <v>22</v>
      </c>
      <c r="C33" s="120"/>
      <c r="D33" s="38"/>
      <c r="E33" s="38"/>
      <c r="F33" s="52"/>
      <c r="G33" s="53"/>
      <c r="H33" s="54"/>
      <c r="I33" s="55">
        <f t="shared" si="1"/>
        <v>0</v>
      </c>
      <c r="J33" s="56"/>
      <c r="K33" s="11"/>
      <c r="L33" s="11"/>
      <c r="M33" s="36"/>
      <c r="N33" s="36"/>
      <c r="O33" s="11"/>
      <c r="P33" s="36"/>
      <c r="Q33" s="36"/>
      <c r="R33" s="36"/>
      <c r="S33" s="36"/>
      <c r="T33" s="11"/>
      <c r="U33" s="36"/>
    </row>
    <row r="34" spans="1:21" ht="20.100000000000001" customHeight="1">
      <c r="A34" s="125"/>
      <c r="B34" s="126" t="s">
        <v>24</v>
      </c>
      <c r="C34" s="127"/>
      <c r="D34" s="53"/>
      <c r="E34" s="38"/>
      <c r="F34" s="52"/>
      <c r="G34" s="53"/>
      <c r="H34" s="54"/>
      <c r="I34" s="55">
        <f t="shared" si="1"/>
        <v>0</v>
      </c>
      <c r="J34" s="51"/>
      <c r="K34" s="11"/>
      <c r="L34" s="11"/>
      <c r="M34" s="36"/>
      <c r="N34" s="36"/>
      <c r="O34" s="11"/>
      <c r="P34" s="36"/>
      <c r="Q34" s="36"/>
      <c r="R34" s="36"/>
      <c r="S34" s="36"/>
      <c r="T34" s="11"/>
      <c r="U34" s="36"/>
    </row>
    <row r="35" spans="1:21" ht="20.100000000000001" customHeight="1">
      <c r="A35" s="58"/>
      <c r="B35" s="59"/>
      <c r="C35" s="59"/>
      <c r="D35" s="60"/>
      <c r="E35" s="61"/>
      <c r="F35" s="62"/>
      <c r="G35" s="63"/>
      <c r="H35" s="64" t="s">
        <v>43</v>
      </c>
      <c r="I35" s="65">
        <f>SUM(I28:I34)</f>
        <v>0</v>
      </c>
      <c r="J35" s="66"/>
      <c r="K35" s="11"/>
      <c r="L35" s="11"/>
      <c r="M35" s="36"/>
      <c r="N35" s="36"/>
      <c r="O35" s="11"/>
      <c r="P35" s="36"/>
      <c r="Q35" s="36"/>
      <c r="R35" s="36"/>
      <c r="S35" s="36"/>
      <c r="T35" s="11"/>
      <c r="U35" s="36"/>
    </row>
    <row r="36" spans="1:21" ht="20.100000000000001" customHeight="1">
      <c r="A36" s="117" t="s">
        <v>63</v>
      </c>
      <c r="B36" s="119" t="s">
        <v>61</v>
      </c>
      <c r="C36" s="120"/>
      <c r="D36" s="38"/>
      <c r="E36" s="38"/>
      <c r="F36" s="52"/>
      <c r="G36" s="53"/>
      <c r="H36" s="54"/>
      <c r="I36" s="55">
        <f t="shared" ref="I36:I37" si="2">D36*E36</f>
        <v>0</v>
      </c>
      <c r="J36" s="56"/>
      <c r="K36" s="11"/>
      <c r="L36" s="11"/>
      <c r="M36" s="36"/>
      <c r="N36" s="36"/>
      <c r="O36" s="11"/>
      <c r="P36" s="36"/>
      <c r="Q36" s="36"/>
      <c r="R36" s="36"/>
      <c r="S36" s="36"/>
      <c r="T36" s="11"/>
      <c r="U36" s="36"/>
    </row>
    <row r="37" spans="1:21" ht="20.100000000000001" customHeight="1">
      <c r="A37" s="118"/>
      <c r="B37" s="119" t="s">
        <v>62</v>
      </c>
      <c r="C37" s="120"/>
      <c r="D37" s="38"/>
      <c r="E37" s="38"/>
      <c r="F37" s="52"/>
      <c r="G37" s="53"/>
      <c r="H37" s="54"/>
      <c r="I37" s="55">
        <f t="shared" si="2"/>
        <v>0</v>
      </c>
      <c r="J37" s="56"/>
      <c r="K37" s="11"/>
      <c r="L37" s="11"/>
      <c r="M37" s="36"/>
      <c r="N37" s="36"/>
      <c r="O37" s="11"/>
      <c r="P37" s="36"/>
      <c r="Q37" s="36"/>
      <c r="R37" s="36"/>
      <c r="S37" s="36"/>
      <c r="T37" s="11"/>
      <c r="U37" s="36"/>
    </row>
    <row r="38" spans="1:21" ht="20.100000000000001" customHeight="1" thickBot="1">
      <c r="A38" s="67"/>
      <c r="B38" s="68"/>
      <c r="C38" s="68"/>
      <c r="D38" s="69"/>
      <c r="E38" s="70"/>
      <c r="F38" s="71"/>
      <c r="G38" s="72"/>
      <c r="H38" s="73" t="s">
        <v>43</v>
      </c>
      <c r="I38" s="65">
        <f>SUM(I36:I37)</f>
        <v>0</v>
      </c>
      <c r="J38" s="66"/>
      <c r="K38" s="11"/>
      <c r="L38" s="11"/>
      <c r="M38" s="36"/>
      <c r="N38" s="36"/>
      <c r="O38" s="11"/>
      <c r="P38" s="36"/>
      <c r="Q38" s="36"/>
      <c r="R38" s="36"/>
      <c r="S38" s="36"/>
      <c r="T38" s="11"/>
      <c r="U38" s="36"/>
    </row>
    <row r="39" spans="1:21" s="77" customFormat="1" ht="24.9" customHeight="1" thickBot="1">
      <c r="A39" s="121" t="s">
        <v>52</v>
      </c>
      <c r="B39" s="122"/>
      <c r="C39" s="122"/>
      <c r="D39" s="123"/>
      <c r="E39" s="123"/>
      <c r="F39" s="123"/>
      <c r="G39" s="123"/>
      <c r="H39" s="123"/>
      <c r="I39" s="74">
        <f>I27+I35+I38</f>
        <v>0</v>
      </c>
      <c r="J39" s="75" t="s">
        <v>25</v>
      </c>
      <c r="K39" s="12"/>
      <c r="L39" s="76"/>
      <c r="M39" s="12"/>
      <c r="N39" s="76"/>
      <c r="O39" s="12"/>
      <c r="P39" s="76"/>
      <c r="Q39" s="12"/>
      <c r="R39" s="12"/>
      <c r="S39" s="12"/>
      <c r="T39" s="12"/>
      <c r="U39" s="12"/>
    </row>
    <row r="40" spans="1:21" s="77" customFormat="1" ht="24.9" customHeight="1" thickBot="1">
      <c r="A40" s="121" t="s">
        <v>51</v>
      </c>
      <c r="B40" s="122"/>
      <c r="C40" s="122"/>
      <c r="D40" s="123"/>
      <c r="E40" s="123"/>
      <c r="F40" s="123"/>
      <c r="G40" s="123"/>
      <c r="H40" s="123"/>
      <c r="I40" s="74">
        <v>0</v>
      </c>
      <c r="J40" s="78" t="s">
        <v>26</v>
      </c>
      <c r="K40" s="12"/>
      <c r="L40" s="76"/>
      <c r="M40" s="12"/>
      <c r="N40" s="76"/>
      <c r="O40" s="12"/>
      <c r="P40" s="76"/>
      <c r="Q40" s="12"/>
      <c r="R40" s="12"/>
      <c r="S40" s="12"/>
      <c r="T40" s="12"/>
      <c r="U40" s="12"/>
    </row>
    <row r="41" spans="1:21" s="77" customFormat="1" ht="24.9" customHeight="1" thickBot="1">
      <c r="A41" s="121" t="s">
        <v>53</v>
      </c>
      <c r="B41" s="122"/>
      <c r="C41" s="122"/>
      <c r="D41" s="123"/>
      <c r="E41" s="123"/>
      <c r="F41" s="123"/>
      <c r="G41" s="123"/>
      <c r="H41" s="123"/>
      <c r="I41" s="74">
        <f>SUM(I39:I40)</f>
        <v>0</v>
      </c>
      <c r="J41" s="79"/>
      <c r="K41" s="12"/>
      <c r="L41" s="76"/>
      <c r="M41" s="12"/>
      <c r="N41" s="76"/>
      <c r="O41" s="12"/>
      <c r="P41" s="76"/>
      <c r="Q41" s="12"/>
      <c r="R41" s="12"/>
      <c r="S41" s="12"/>
      <c r="T41" s="12"/>
      <c r="U41" s="12"/>
    </row>
    <row r="42" spans="1:21" ht="20.100000000000001" customHeight="1">
      <c r="J42" s="80"/>
      <c r="K42" s="11"/>
      <c r="L42" s="36"/>
      <c r="M42" s="11"/>
      <c r="N42" s="36"/>
      <c r="O42" s="11"/>
      <c r="P42" s="36"/>
      <c r="Q42" s="11"/>
      <c r="R42" s="11"/>
      <c r="S42" s="11"/>
      <c r="T42" s="11"/>
      <c r="U42" s="11"/>
    </row>
    <row r="43" spans="1:21" ht="30" customHeight="1" thickBot="1">
      <c r="A43" s="87" t="s">
        <v>71</v>
      </c>
      <c r="B43" s="88"/>
      <c r="C43" s="88"/>
      <c r="D43" s="88"/>
      <c r="E43" s="88"/>
      <c r="F43" s="88"/>
      <c r="G43" s="88"/>
      <c r="H43" s="88"/>
      <c r="I43" s="88"/>
      <c r="J43" s="89"/>
      <c r="K43" s="11"/>
      <c r="L43" s="36"/>
      <c r="M43" s="11"/>
      <c r="N43" s="36"/>
      <c r="O43" s="11"/>
      <c r="P43" s="36"/>
      <c r="Q43" s="11"/>
      <c r="R43" s="11"/>
      <c r="S43" s="11"/>
      <c r="T43" s="11"/>
      <c r="U43" s="11"/>
    </row>
    <row r="44" spans="1:21" ht="20.100000000000001" customHeight="1" thickBot="1">
      <c r="A44" s="90"/>
      <c r="B44" s="106" t="s">
        <v>68</v>
      </c>
      <c r="C44" s="107"/>
      <c r="D44" s="108" t="s">
        <v>69</v>
      </c>
      <c r="E44" s="108"/>
      <c r="F44" s="108"/>
      <c r="G44" s="108"/>
      <c r="H44" s="108"/>
      <c r="I44" s="91" t="s">
        <v>74</v>
      </c>
      <c r="J44" s="92" t="s">
        <v>72</v>
      </c>
      <c r="K44" s="11"/>
      <c r="L44" s="11"/>
      <c r="M44" s="11"/>
      <c r="N44" s="11"/>
      <c r="O44" s="11"/>
      <c r="P44" s="36"/>
      <c r="Q44" s="11"/>
      <c r="R44" s="11"/>
      <c r="S44" s="11"/>
      <c r="T44" s="11"/>
      <c r="U44" s="11"/>
    </row>
    <row r="45" spans="1:21" ht="24.9" customHeight="1">
      <c r="A45" s="109" t="s">
        <v>67</v>
      </c>
      <c r="B45" s="111" t="s">
        <v>65</v>
      </c>
      <c r="C45" s="112"/>
      <c r="D45" s="111" t="s">
        <v>70</v>
      </c>
      <c r="E45" s="113"/>
      <c r="F45" s="113"/>
      <c r="G45" s="113"/>
      <c r="H45" s="112"/>
      <c r="I45" s="93"/>
      <c r="J45" s="94" t="s">
        <v>97</v>
      </c>
    </row>
    <row r="46" spans="1:21" ht="24.9" customHeight="1" thickBot="1">
      <c r="A46" s="110"/>
      <c r="B46" s="114" t="s">
        <v>66</v>
      </c>
      <c r="C46" s="115"/>
      <c r="D46" s="114" t="s">
        <v>70</v>
      </c>
      <c r="E46" s="116"/>
      <c r="F46" s="116"/>
      <c r="G46" s="116"/>
      <c r="H46" s="115"/>
      <c r="I46" s="95"/>
      <c r="J46" s="96" t="s">
        <v>98</v>
      </c>
    </row>
    <row r="47" spans="1:21" s="1" customFormat="1" ht="19.5" customHeight="1">
      <c r="A47" s="85" t="s">
        <v>86</v>
      </c>
      <c r="B47" s="86"/>
      <c r="C47" s="86"/>
      <c r="D47" s="86"/>
      <c r="E47" s="86"/>
      <c r="F47" s="86"/>
      <c r="G47" s="86"/>
      <c r="H47" s="86"/>
      <c r="I47" s="86"/>
      <c r="J47" s="80"/>
      <c r="K47" s="2"/>
      <c r="L47" s="3"/>
      <c r="M47" s="2"/>
      <c r="N47" s="3"/>
      <c r="O47" s="2"/>
      <c r="P47" s="3"/>
      <c r="Q47" s="2"/>
      <c r="R47" s="2"/>
      <c r="S47" s="2"/>
      <c r="T47" s="2"/>
      <c r="U47" s="2"/>
    </row>
    <row r="48" spans="1:21" s="1" customFormat="1" ht="19.5" customHeight="1">
      <c r="A48" s="85" t="s">
        <v>87</v>
      </c>
      <c r="B48" s="86"/>
      <c r="C48" s="86"/>
      <c r="D48" s="86"/>
      <c r="E48" s="86"/>
      <c r="F48" s="86"/>
      <c r="G48" s="86"/>
      <c r="H48" s="86"/>
      <c r="I48" s="86"/>
      <c r="J48" s="80"/>
      <c r="K48" s="2"/>
      <c r="L48" s="3"/>
      <c r="M48" s="2"/>
      <c r="N48" s="3"/>
      <c r="O48" s="2"/>
      <c r="P48" s="3"/>
      <c r="Q48" s="2"/>
      <c r="R48" s="2"/>
      <c r="S48" s="2"/>
      <c r="T48" s="2"/>
      <c r="U48" s="2"/>
    </row>
    <row r="49" spans="1:1" ht="20.100000000000001" customHeight="1">
      <c r="A49" s="85" t="s">
        <v>92</v>
      </c>
    </row>
  </sheetData>
  <mergeCells count="43">
    <mergeCell ref="G10:J10"/>
    <mergeCell ref="I2:J2"/>
    <mergeCell ref="A6:B6"/>
    <mergeCell ref="G7:J7"/>
    <mergeCell ref="B8:D8"/>
    <mergeCell ref="G8:J8"/>
    <mergeCell ref="B26:C26"/>
    <mergeCell ref="B14:C14"/>
    <mergeCell ref="E14:F14"/>
    <mergeCell ref="G14:H14"/>
    <mergeCell ref="A15:A26"/>
    <mergeCell ref="B15:C15"/>
    <mergeCell ref="B16:C16"/>
    <mergeCell ref="B17:C17"/>
    <mergeCell ref="B18:C18"/>
    <mergeCell ref="B19:C19"/>
    <mergeCell ref="B20:C20"/>
    <mergeCell ref="B21:C21"/>
    <mergeCell ref="B22:C22"/>
    <mergeCell ref="B23:C23"/>
    <mergeCell ref="B24:C24"/>
    <mergeCell ref="B25:C25"/>
    <mergeCell ref="A41:H41"/>
    <mergeCell ref="A28:A34"/>
    <mergeCell ref="B28:C28"/>
    <mergeCell ref="B29:C29"/>
    <mergeCell ref="B30:C30"/>
    <mergeCell ref="B31:C31"/>
    <mergeCell ref="B32:C32"/>
    <mergeCell ref="B33:C33"/>
    <mergeCell ref="B34:C34"/>
    <mergeCell ref="A36:A37"/>
    <mergeCell ref="B36:C36"/>
    <mergeCell ref="B37:C37"/>
    <mergeCell ref="A39:H39"/>
    <mergeCell ref="A40:H40"/>
    <mergeCell ref="B44:C44"/>
    <mergeCell ref="D44:H44"/>
    <mergeCell ref="A45:A46"/>
    <mergeCell ref="B45:C45"/>
    <mergeCell ref="D45:H45"/>
    <mergeCell ref="B46:C46"/>
    <mergeCell ref="D46:H46"/>
  </mergeCells>
  <phoneticPr fontId="2"/>
  <printOptions horizontalCentered="1" gridLinesSet="0"/>
  <pageMargins left="0.70866141732283472" right="0.70866141732283472" top="0.74803149606299213" bottom="0.74803149606299213" header="0.31496062992125984" footer="0.31496062992125984"/>
  <pageSetup paperSize="9" scale="6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F3CC-C2EC-425D-BD90-0668B58AF60B}">
  <dimension ref="A1:U49"/>
  <sheetViews>
    <sheetView tabSelected="1" view="pageBreakPreview" topLeftCell="A4" zoomScale="90" zoomScaleNormal="100" zoomScaleSheetLayoutView="90" workbookViewId="0">
      <selection activeCell="J46" sqref="J46:J47"/>
    </sheetView>
  </sheetViews>
  <sheetFormatPr defaultColWidth="9" defaultRowHeight="12.6"/>
  <cols>
    <col min="1" max="1" width="9.44140625" style="105" customWidth="1"/>
    <col min="2" max="2" width="25.6640625" style="105" customWidth="1"/>
    <col min="3" max="3" width="3.77734375" style="105" customWidth="1"/>
    <col min="4" max="4" width="12.6640625" style="105" customWidth="1"/>
    <col min="5" max="5" width="4.6640625" style="105" customWidth="1"/>
    <col min="6" max="6" width="3.77734375" style="105" customWidth="1"/>
    <col min="7" max="7" width="5.6640625" style="105" customWidth="1"/>
    <col min="8" max="8" width="4.44140625" style="105" customWidth="1"/>
    <col min="9" max="9" width="16.6640625" style="105" customWidth="1"/>
    <col min="10" max="10" width="35.44140625" style="105" bestFit="1" customWidth="1"/>
    <col min="11" max="11" width="6.88671875" style="105" customWidth="1"/>
    <col min="12" max="12" width="14.88671875" style="105" customWidth="1"/>
    <col min="13" max="13" width="16.21875" style="105" customWidth="1"/>
    <col min="14" max="14" width="15.88671875" style="105" customWidth="1"/>
    <col min="15" max="15" width="18.109375" style="105" customWidth="1"/>
    <col min="16" max="16" width="10.77734375" style="105" customWidth="1"/>
    <col min="17" max="19" width="7.77734375" style="105" customWidth="1"/>
    <col min="20" max="20" width="7.6640625" style="105" customWidth="1"/>
    <col min="21" max="21" width="10.77734375" style="105" customWidth="1"/>
    <col min="22" max="16384" width="9" style="105"/>
  </cols>
  <sheetData>
    <row r="1" spans="1:21" ht="25.5" customHeight="1">
      <c r="A1" s="105" t="s">
        <v>88</v>
      </c>
      <c r="K1" s="6"/>
    </row>
    <row r="2" spans="1:21" ht="25.5" customHeight="1">
      <c r="I2" s="133" t="s">
        <v>0</v>
      </c>
      <c r="J2" s="133"/>
      <c r="K2" s="6"/>
    </row>
    <row r="3" spans="1:21" ht="15" customHeight="1">
      <c r="I3" s="7"/>
      <c r="J3" s="7"/>
      <c r="K3" s="6"/>
    </row>
    <row r="4" spans="1:21" ht="25.5" customHeight="1">
      <c r="A4" s="8" t="s">
        <v>96</v>
      </c>
      <c r="B4" s="9"/>
      <c r="C4" s="9"/>
      <c r="D4" s="9"/>
      <c r="E4" s="9"/>
      <c r="F4" s="9"/>
      <c r="G4" s="9"/>
      <c r="H4" s="9"/>
      <c r="I4" s="9"/>
      <c r="J4" s="10"/>
      <c r="K4" s="11"/>
    </row>
    <row r="5" spans="1:21" ht="25.5" customHeight="1">
      <c r="A5" s="8"/>
      <c r="B5" s="9"/>
      <c r="C5" s="9"/>
      <c r="D5" s="9"/>
      <c r="E5" s="9"/>
      <c r="F5" s="9"/>
      <c r="G5" s="9"/>
      <c r="H5" s="9"/>
      <c r="I5" s="9"/>
      <c r="J5" s="10"/>
      <c r="K5" s="11"/>
    </row>
    <row r="6" spans="1:21" ht="32.25" customHeight="1">
      <c r="A6" s="134" t="s">
        <v>1</v>
      </c>
      <c r="B6" s="134"/>
      <c r="C6" s="12"/>
      <c r="D6" s="12"/>
      <c r="G6" s="13" t="s">
        <v>2</v>
      </c>
      <c r="H6" s="13"/>
      <c r="I6" s="13"/>
    </row>
    <row r="7" spans="1:21" ht="32.25" customHeight="1">
      <c r="A7" s="14" t="s">
        <v>3</v>
      </c>
      <c r="B7" s="14" t="s">
        <v>101</v>
      </c>
      <c r="C7" s="15"/>
      <c r="D7" s="15"/>
      <c r="G7" s="135" t="s">
        <v>4</v>
      </c>
      <c r="H7" s="135"/>
      <c r="I7" s="135"/>
      <c r="J7" s="136"/>
    </row>
    <row r="8" spans="1:21" ht="32.25" customHeight="1">
      <c r="A8" s="14" t="s">
        <v>5</v>
      </c>
      <c r="B8" s="147" t="s">
        <v>95</v>
      </c>
      <c r="C8" s="148"/>
      <c r="D8" s="148"/>
      <c r="G8" s="137" t="s">
        <v>27</v>
      </c>
      <c r="H8" s="137"/>
      <c r="I8" s="138"/>
      <c r="J8" s="138"/>
    </row>
    <row r="9" spans="1:21" ht="32.25" customHeight="1">
      <c r="A9" s="16"/>
      <c r="B9" s="11"/>
      <c r="C9" s="11"/>
      <c r="D9" s="11"/>
      <c r="G9" s="105" t="s">
        <v>28</v>
      </c>
      <c r="J9" s="6"/>
    </row>
    <row r="10" spans="1:21" ht="39.450000000000003" customHeight="1">
      <c r="A10" s="16"/>
      <c r="B10" s="11"/>
      <c r="C10" s="11"/>
      <c r="D10" s="11"/>
      <c r="G10" s="139" t="s">
        <v>29</v>
      </c>
      <c r="H10" s="139"/>
      <c r="I10" s="140"/>
      <c r="J10" s="140"/>
    </row>
    <row r="11" spans="1:21" ht="43.95" customHeight="1">
      <c r="A11" s="17" t="s">
        <v>6</v>
      </c>
      <c r="B11" s="18">
        <f>I41</f>
        <v>0</v>
      </c>
      <c r="C11" s="19" t="s">
        <v>30</v>
      </c>
      <c r="D11" s="11"/>
      <c r="I11" s="20"/>
      <c r="J11" s="9"/>
    </row>
    <row r="12" spans="1:21" ht="19.5" customHeight="1" thickBot="1">
      <c r="A12" s="16"/>
      <c r="B12" s="21"/>
      <c r="C12" s="22"/>
      <c r="D12" s="22"/>
      <c r="I12" s="23" t="s">
        <v>32</v>
      </c>
      <c r="J12" s="82">
        <v>50</v>
      </c>
    </row>
    <row r="13" spans="1:21" ht="7.5" customHeight="1" thickBot="1"/>
    <row r="14" spans="1:21" s="29" customFormat="1" ht="20.100000000000001" customHeight="1" thickBot="1">
      <c r="A14" s="24"/>
      <c r="B14" s="141" t="s">
        <v>54</v>
      </c>
      <c r="C14" s="142"/>
      <c r="D14" s="25" t="s">
        <v>7</v>
      </c>
      <c r="E14" s="143" t="s">
        <v>31</v>
      </c>
      <c r="F14" s="144"/>
      <c r="G14" s="143" t="s">
        <v>8</v>
      </c>
      <c r="H14" s="145"/>
      <c r="I14" s="25" t="s">
        <v>73</v>
      </c>
      <c r="J14" s="26" t="s">
        <v>55</v>
      </c>
      <c r="K14" s="27"/>
      <c r="L14" s="28"/>
      <c r="M14" s="28"/>
      <c r="N14" s="28"/>
      <c r="O14" s="28"/>
      <c r="P14" s="28"/>
      <c r="Q14" s="28"/>
      <c r="R14" s="28"/>
      <c r="S14" s="28"/>
      <c r="T14" s="28"/>
      <c r="U14" s="28"/>
    </row>
    <row r="15" spans="1:21" ht="20.100000000000001" customHeight="1">
      <c r="A15" s="128" t="s">
        <v>34</v>
      </c>
      <c r="B15" s="130" t="s">
        <v>9</v>
      </c>
      <c r="C15" s="131"/>
      <c r="D15" s="30"/>
      <c r="E15" s="31"/>
      <c r="F15" s="32"/>
      <c r="G15" s="31"/>
      <c r="H15" s="33"/>
      <c r="I15" s="34">
        <f>D15*E15*G15</f>
        <v>0</v>
      </c>
      <c r="J15" s="35"/>
      <c r="K15" s="11"/>
      <c r="L15" s="11"/>
      <c r="M15" s="11"/>
      <c r="N15" s="36"/>
      <c r="O15" s="11"/>
      <c r="P15" s="11"/>
      <c r="Q15" s="11"/>
      <c r="R15" s="36"/>
      <c r="S15" s="36"/>
      <c r="T15" s="11"/>
      <c r="U15" s="11"/>
    </row>
    <row r="16" spans="1:21" ht="20.100000000000001" customHeight="1">
      <c r="A16" s="129"/>
      <c r="B16" s="119" t="s">
        <v>11</v>
      </c>
      <c r="C16" s="120"/>
      <c r="D16" s="37"/>
      <c r="E16" s="38"/>
      <c r="F16" s="39"/>
      <c r="G16" s="38"/>
      <c r="H16" s="40"/>
      <c r="I16" s="41">
        <f>D16*E16*G16</f>
        <v>0</v>
      </c>
      <c r="J16" s="42"/>
      <c r="K16" s="11"/>
      <c r="L16" s="11"/>
      <c r="M16" s="11"/>
      <c r="N16" s="36"/>
      <c r="O16" s="11"/>
      <c r="P16" s="11"/>
      <c r="Q16" s="11"/>
      <c r="R16" s="11"/>
      <c r="S16" s="36"/>
      <c r="T16" s="11"/>
      <c r="U16" s="36"/>
    </row>
    <row r="17" spans="1:21" ht="20.100000000000001" customHeight="1">
      <c r="A17" s="129"/>
      <c r="B17" s="119" t="s">
        <v>36</v>
      </c>
      <c r="C17" s="120"/>
      <c r="D17" s="37"/>
      <c r="E17" s="38"/>
      <c r="F17" s="39"/>
      <c r="G17" s="38"/>
      <c r="H17" s="40"/>
      <c r="I17" s="41">
        <f>D17*E17*G17</f>
        <v>0</v>
      </c>
      <c r="J17" s="42"/>
      <c r="K17" s="11"/>
      <c r="L17" s="11"/>
      <c r="M17" s="11"/>
      <c r="N17" s="36"/>
      <c r="O17" s="11"/>
      <c r="P17" s="11"/>
      <c r="Q17" s="11"/>
      <c r="R17" s="11"/>
      <c r="S17" s="36"/>
      <c r="T17" s="11"/>
      <c r="U17" s="36"/>
    </row>
    <row r="18" spans="1:21" ht="20.100000000000001" customHeight="1">
      <c r="A18" s="129"/>
      <c r="B18" s="119" t="s">
        <v>35</v>
      </c>
      <c r="C18" s="132"/>
      <c r="D18" s="37"/>
      <c r="E18" s="38"/>
      <c r="F18" s="39"/>
      <c r="G18" s="38"/>
      <c r="H18" s="40"/>
      <c r="I18" s="41">
        <f>D18*E18*G18</f>
        <v>0</v>
      </c>
      <c r="J18" s="42"/>
      <c r="K18" s="11"/>
      <c r="L18" s="11"/>
      <c r="M18" s="11"/>
      <c r="N18" s="36"/>
      <c r="O18" s="11"/>
      <c r="P18" s="11"/>
      <c r="Q18" s="11"/>
      <c r="R18" s="11"/>
      <c r="S18" s="36"/>
      <c r="T18" s="11"/>
      <c r="U18" s="36"/>
    </row>
    <row r="19" spans="1:21" ht="20.100000000000001" customHeight="1">
      <c r="A19" s="129"/>
      <c r="B19" s="119" t="s">
        <v>14</v>
      </c>
      <c r="C19" s="132"/>
      <c r="D19" s="37"/>
      <c r="E19" s="38"/>
      <c r="F19" s="39"/>
      <c r="G19" s="38"/>
      <c r="H19" s="40"/>
      <c r="I19" s="41">
        <f>D19*E19*G19</f>
        <v>0</v>
      </c>
      <c r="J19" s="42"/>
      <c r="K19" s="11"/>
      <c r="L19" s="11"/>
      <c r="M19" s="11"/>
      <c r="N19" s="36"/>
      <c r="O19" s="11"/>
      <c r="P19" s="11"/>
      <c r="Q19" s="11"/>
      <c r="R19" s="11"/>
      <c r="S19" s="36"/>
      <c r="T19" s="11"/>
      <c r="U19" s="36"/>
    </row>
    <row r="20" spans="1:21" ht="20.100000000000001" customHeight="1">
      <c r="A20" s="129"/>
      <c r="B20" s="119" t="s">
        <v>75</v>
      </c>
      <c r="C20" s="146"/>
      <c r="D20" s="37"/>
      <c r="E20" s="38"/>
      <c r="F20" s="39"/>
      <c r="G20" s="38"/>
      <c r="H20" s="40"/>
      <c r="I20" s="41">
        <f t="shared" ref="I20:I21" si="0">D20*E20*G20</f>
        <v>0</v>
      </c>
      <c r="J20" s="42"/>
      <c r="K20" s="11"/>
      <c r="L20" s="11"/>
      <c r="M20" s="11"/>
      <c r="N20" s="36"/>
      <c r="O20" s="11"/>
      <c r="P20" s="11"/>
      <c r="Q20" s="11"/>
      <c r="R20" s="11"/>
      <c r="S20" s="36"/>
      <c r="T20" s="11"/>
      <c r="U20" s="36"/>
    </row>
    <row r="21" spans="1:21" ht="20.100000000000001" customHeight="1">
      <c r="A21" s="129"/>
      <c r="B21" s="119" t="s">
        <v>76</v>
      </c>
      <c r="C21" s="146"/>
      <c r="D21" s="37"/>
      <c r="E21" s="38"/>
      <c r="F21" s="39"/>
      <c r="G21" s="38"/>
      <c r="H21" s="40"/>
      <c r="I21" s="41">
        <f t="shared" si="0"/>
        <v>0</v>
      </c>
      <c r="J21" s="42"/>
      <c r="K21" s="11"/>
      <c r="L21" s="11"/>
      <c r="M21" s="11"/>
      <c r="N21" s="36"/>
      <c r="O21" s="11"/>
      <c r="P21" s="11"/>
      <c r="Q21" s="11"/>
      <c r="R21" s="11"/>
      <c r="S21" s="36"/>
      <c r="T21" s="11"/>
      <c r="U21" s="36"/>
    </row>
    <row r="22" spans="1:21" ht="20.100000000000001" customHeight="1">
      <c r="A22" s="129"/>
      <c r="B22" s="119" t="s">
        <v>15</v>
      </c>
      <c r="C22" s="132"/>
      <c r="D22" s="37"/>
      <c r="E22" s="38"/>
      <c r="F22" s="39"/>
      <c r="G22" s="38"/>
      <c r="H22" s="40"/>
      <c r="I22" s="41">
        <f>D22*E22</f>
        <v>0</v>
      </c>
      <c r="J22" s="42"/>
      <c r="K22" s="11"/>
      <c r="L22" s="11"/>
      <c r="M22" s="11"/>
      <c r="N22" s="36"/>
      <c r="O22" s="11"/>
      <c r="P22" s="11"/>
      <c r="Q22" s="11"/>
      <c r="R22" s="11"/>
      <c r="S22" s="36"/>
      <c r="T22" s="11"/>
      <c r="U22" s="36"/>
    </row>
    <row r="23" spans="1:21" ht="20.100000000000001" customHeight="1">
      <c r="A23" s="129"/>
      <c r="B23" s="119" t="s">
        <v>18</v>
      </c>
      <c r="C23" s="120"/>
      <c r="D23" s="37"/>
      <c r="E23" s="38"/>
      <c r="F23" s="39"/>
      <c r="G23" s="38"/>
      <c r="H23" s="40"/>
      <c r="I23" s="41">
        <f>D23*E23</f>
        <v>0</v>
      </c>
      <c r="J23" s="42"/>
      <c r="K23" s="11"/>
      <c r="L23" s="43"/>
      <c r="M23" s="43"/>
      <c r="N23" s="43"/>
      <c r="O23" s="11"/>
      <c r="P23" s="11"/>
      <c r="Q23" s="11"/>
      <c r="R23" s="11"/>
      <c r="S23" s="36"/>
      <c r="T23" s="11"/>
      <c r="U23" s="36"/>
    </row>
    <row r="24" spans="1:21" ht="20.100000000000001" customHeight="1">
      <c r="A24" s="129"/>
      <c r="B24" s="119" t="s">
        <v>40</v>
      </c>
      <c r="C24" s="120"/>
      <c r="D24" s="37"/>
      <c r="E24" s="38"/>
      <c r="F24" s="39"/>
      <c r="G24" s="38"/>
      <c r="H24" s="40"/>
      <c r="I24" s="41">
        <f>D24*E24</f>
        <v>0</v>
      </c>
      <c r="J24" s="42"/>
      <c r="K24" s="11"/>
      <c r="L24" s="43"/>
      <c r="M24" s="43"/>
      <c r="N24" s="43"/>
      <c r="O24" s="11"/>
      <c r="P24" s="11"/>
      <c r="Q24" s="11"/>
      <c r="R24" s="11"/>
      <c r="S24" s="36"/>
      <c r="T24" s="11"/>
      <c r="U24" s="36"/>
    </row>
    <row r="25" spans="1:21" ht="20.100000000000001" customHeight="1">
      <c r="A25" s="129"/>
      <c r="B25" s="119" t="s">
        <v>17</v>
      </c>
      <c r="C25" s="120"/>
      <c r="D25" s="37"/>
      <c r="E25" s="38"/>
      <c r="F25" s="39"/>
      <c r="G25" s="38"/>
      <c r="H25" s="40"/>
      <c r="I25" s="41">
        <f>D25*E25*G25</f>
        <v>0</v>
      </c>
      <c r="J25" s="42"/>
      <c r="K25" s="11"/>
      <c r="L25" s="43"/>
      <c r="M25" s="43"/>
      <c r="N25" s="43"/>
      <c r="O25" s="11"/>
      <c r="P25" s="11"/>
      <c r="Q25" s="11"/>
      <c r="R25" s="11"/>
      <c r="S25" s="36"/>
      <c r="T25" s="11"/>
      <c r="U25" s="36"/>
    </row>
    <row r="26" spans="1:21" ht="20.100000000000001" customHeight="1">
      <c r="A26" s="129"/>
      <c r="B26" s="119" t="s">
        <v>41</v>
      </c>
      <c r="C26" s="120"/>
      <c r="D26" s="44"/>
      <c r="E26" s="38"/>
      <c r="F26" s="39"/>
      <c r="G26" s="38"/>
      <c r="H26" s="40"/>
      <c r="I26" s="41">
        <f>D26*E26</f>
        <v>0</v>
      </c>
      <c r="J26" s="42"/>
      <c r="K26" s="11"/>
      <c r="L26" s="43"/>
      <c r="M26" s="43"/>
      <c r="N26" s="43"/>
      <c r="O26" s="11"/>
      <c r="P26" s="11"/>
      <c r="Q26" s="11"/>
      <c r="R26" s="11"/>
      <c r="S26" s="36"/>
      <c r="T26" s="11"/>
      <c r="U26" s="36"/>
    </row>
    <row r="27" spans="1:21" ht="20.100000000000001" customHeight="1">
      <c r="A27" s="81" t="s">
        <v>44</v>
      </c>
      <c r="B27" s="45"/>
      <c r="C27" s="45"/>
      <c r="D27" s="46"/>
      <c r="E27" s="47"/>
      <c r="F27" s="48"/>
      <c r="G27" s="46"/>
      <c r="H27" s="49" t="s">
        <v>43</v>
      </c>
      <c r="I27" s="50">
        <f>SUM(I15:I26)</f>
        <v>0</v>
      </c>
      <c r="J27" s="51"/>
      <c r="K27" s="11"/>
      <c r="L27" s="11"/>
      <c r="M27" s="11"/>
      <c r="N27" s="36"/>
      <c r="O27" s="11"/>
      <c r="P27" s="11"/>
      <c r="Q27" s="11"/>
      <c r="R27" s="11"/>
      <c r="S27" s="36"/>
      <c r="T27" s="11"/>
      <c r="U27" s="36"/>
    </row>
    <row r="28" spans="1:21" ht="20.100000000000001" customHeight="1">
      <c r="A28" s="124" t="s">
        <v>50</v>
      </c>
      <c r="B28" s="119" t="s">
        <v>46</v>
      </c>
      <c r="C28" s="120"/>
      <c r="D28" s="38"/>
      <c r="E28" s="38"/>
      <c r="F28" s="52"/>
      <c r="G28" s="53"/>
      <c r="H28" s="54"/>
      <c r="I28" s="55">
        <f t="shared" ref="I28:I34" si="1">D28*E28</f>
        <v>0</v>
      </c>
      <c r="J28" s="56"/>
      <c r="K28" s="11"/>
      <c r="L28" s="11"/>
      <c r="M28" s="36"/>
      <c r="N28" s="36"/>
      <c r="O28" s="11"/>
      <c r="P28" s="36"/>
      <c r="Q28" s="36"/>
      <c r="R28" s="36"/>
      <c r="S28" s="36"/>
      <c r="T28" s="11"/>
      <c r="U28" s="36"/>
    </row>
    <row r="29" spans="1:21" ht="20.100000000000001" customHeight="1">
      <c r="A29" s="125"/>
      <c r="B29" s="119" t="s">
        <v>19</v>
      </c>
      <c r="C29" s="120"/>
      <c r="D29" s="38"/>
      <c r="E29" s="38"/>
      <c r="F29" s="52"/>
      <c r="G29" s="53"/>
      <c r="H29" s="54"/>
      <c r="I29" s="55">
        <f t="shared" si="1"/>
        <v>0</v>
      </c>
      <c r="J29" s="56"/>
      <c r="K29" s="11"/>
      <c r="L29" s="11"/>
      <c r="M29" s="36"/>
      <c r="N29" s="36"/>
      <c r="O29" s="11"/>
      <c r="P29" s="36"/>
      <c r="Q29" s="36"/>
      <c r="R29" s="36"/>
      <c r="S29" s="36"/>
      <c r="T29" s="11"/>
      <c r="U29" s="36"/>
    </row>
    <row r="30" spans="1:21" ht="20.100000000000001" customHeight="1">
      <c r="A30" s="125"/>
      <c r="B30" s="119" t="s">
        <v>56</v>
      </c>
      <c r="C30" s="120"/>
      <c r="D30" s="38"/>
      <c r="E30" s="38"/>
      <c r="F30" s="52"/>
      <c r="G30" s="53"/>
      <c r="H30" s="54"/>
      <c r="I30" s="55">
        <f>D30*E30</f>
        <v>0</v>
      </c>
      <c r="J30" s="56"/>
      <c r="K30" s="11"/>
      <c r="L30" s="11"/>
      <c r="M30" s="36"/>
      <c r="N30" s="36"/>
      <c r="O30" s="11"/>
      <c r="P30" s="36"/>
      <c r="Q30" s="36"/>
      <c r="R30" s="36"/>
      <c r="S30" s="36"/>
      <c r="T30" s="11"/>
      <c r="U30" s="36"/>
    </row>
    <row r="31" spans="1:21" ht="20.100000000000001" customHeight="1">
      <c r="A31" s="125"/>
      <c r="B31" s="119" t="s">
        <v>20</v>
      </c>
      <c r="C31" s="120"/>
      <c r="D31" s="38"/>
      <c r="E31" s="38"/>
      <c r="F31" s="52"/>
      <c r="G31" s="53"/>
      <c r="H31" s="54"/>
      <c r="I31" s="55">
        <f t="shared" si="1"/>
        <v>0</v>
      </c>
      <c r="J31" s="56"/>
      <c r="K31" s="11"/>
      <c r="L31" s="11"/>
      <c r="M31" s="36"/>
      <c r="N31" s="36"/>
      <c r="O31" s="11"/>
      <c r="P31" s="36"/>
      <c r="Q31" s="36"/>
      <c r="R31" s="36"/>
      <c r="S31" s="36"/>
      <c r="T31" s="11"/>
      <c r="U31" s="36"/>
    </row>
    <row r="32" spans="1:21" ht="20.100000000000001" customHeight="1">
      <c r="A32" s="125"/>
      <c r="B32" s="119" t="s">
        <v>21</v>
      </c>
      <c r="C32" s="120"/>
      <c r="D32" s="38"/>
      <c r="E32" s="38"/>
      <c r="F32" s="52"/>
      <c r="G32" s="53"/>
      <c r="H32" s="54"/>
      <c r="I32" s="55">
        <f t="shared" si="1"/>
        <v>0</v>
      </c>
      <c r="J32" s="57"/>
      <c r="K32" s="11"/>
      <c r="L32" s="11"/>
      <c r="M32" s="36"/>
      <c r="N32" s="36"/>
      <c r="O32" s="11"/>
      <c r="P32" s="36"/>
      <c r="Q32" s="36"/>
      <c r="R32" s="36"/>
      <c r="S32" s="36"/>
      <c r="T32" s="11"/>
      <c r="U32" s="36"/>
    </row>
    <row r="33" spans="1:21" ht="20.100000000000001" customHeight="1">
      <c r="A33" s="125"/>
      <c r="B33" s="119" t="s">
        <v>22</v>
      </c>
      <c r="C33" s="120"/>
      <c r="D33" s="38"/>
      <c r="E33" s="38"/>
      <c r="F33" s="52"/>
      <c r="G33" s="53"/>
      <c r="H33" s="54"/>
      <c r="I33" s="55">
        <f t="shared" si="1"/>
        <v>0</v>
      </c>
      <c r="J33" s="56"/>
      <c r="K33" s="11"/>
      <c r="L33" s="11"/>
      <c r="M33" s="36"/>
      <c r="N33" s="36"/>
      <c r="O33" s="11"/>
      <c r="P33" s="36"/>
      <c r="Q33" s="36"/>
      <c r="R33" s="36"/>
      <c r="S33" s="36"/>
      <c r="T33" s="11"/>
      <c r="U33" s="36"/>
    </row>
    <row r="34" spans="1:21" ht="20.100000000000001" customHeight="1">
      <c r="A34" s="125"/>
      <c r="B34" s="126" t="s">
        <v>24</v>
      </c>
      <c r="C34" s="127"/>
      <c r="D34" s="53"/>
      <c r="E34" s="38"/>
      <c r="F34" s="52"/>
      <c r="G34" s="53"/>
      <c r="H34" s="54"/>
      <c r="I34" s="55">
        <f t="shared" si="1"/>
        <v>0</v>
      </c>
      <c r="J34" s="51"/>
      <c r="K34" s="11"/>
      <c r="L34" s="11"/>
      <c r="M34" s="36"/>
      <c r="N34" s="36"/>
      <c r="O34" s="11"/>
      <c r="P34" s="36"/>
      <c r="Q34" s="36"/>
      <c r="R34" s="36"/>
      <c r="S34" s="36"/>
      <c r="T34" s="11"/>
      <c r="U34" s="36"/>
    </row>
    <row r="35" spans="1:21" ht="20.100000000000001" customHeight="1">
      <c r="A35" s="58"/>
      <c r="B35" s="59"/>
      <c r="C35" s="59"/>
      <c r="D35" s="60"/>
      <c r="E35" s="61"/>
      <c r="F35" s="62"/>
      <c r="G35" s="63"/>
      <c r="H35" s="64" t="s">
        <v>43</v>
      </c>
      <c r="I35" s="65">
        <f>SUM(I28:I34)</f>
        <v>0</v>
      </c>
      <c r="J35" s="66"/>
      <c r="K35" s="11"/>
      <c r="L35" s="11"/>
      <c r="M35" s="36"/>
      <c r="N35" s="36"/>
      <c r="O35" s="11"/>
      <c r="P35" s="36"/>
      <c r="Q35" s="36"/>
      <c r="R35" s="36"/>
      <c r="S35" s="36"/>
      <c r="T35" s="11"/>
      <c r="U35" s="36"/>
    </row>
    <row r="36" spans="1:21" ht="20.100000000000001" customHeight="1">
      <c r="A36" s="117" t="s">
        <v>63</v>
      </c>
      <c r="B36" s="119" t="s">
        <v>61</v>
      </c>
      <c r="C36" s="120"/>
      <c r="D36" s="38"/>
      <c r="E36" s="38"/>
      <c r="F36" s="52"/>
      <c r="G36" s="53"/>
      <c r="H36" s="54"/>
      <c r="I36" s="55">
        <f t="shared" ref="I36:I37" si="2">D36*E36</f>
        <v>0</v>
      </c>
      <c r="J36" s="56"/>
      <c r="K36" s="11"/>
      <c r="L36" s="11"/>
      <c r="M36" s="36"/>
      <c r="N36" s="36"/>
      <c r="O36" s="11"/>
      <c r="P36" s="36"/>
      <c r="Q36" s="36"/>
      <c r="R36" s="36"/>
      <c r="S36" s="36"/>
      <c r="T36" s="11"/>
      <c r="U36" s="36"/>
    </row>
    <row r="37" spans="1:21" ht="20.100000000000001" customHeight="1">
      <c r="A37" s="118"/>
      <c r="B37" s="119" t="s">
        <v>62</v>
      </c>
      <c r="C37" s="120"/>
      <c r="D37" s="38"/>
      <c r="E37" s="38"/>
      <c r="F37" s="52"/>
      <c r="G37" s="53"/>
      <c r="H37" s="54"/>
      <c r="I37" s="55">
        <f t="shared" si="2"/>
        <v>0</v>
      </c>
      <c r="J37" s="56"/>
      <c r="K37" s="11"/>
      <c r="L37" s="11"/>
      <c r="M37" s="36"/>
      <c r="N37" s="36"/>
      <c r="O37" s="11"/>
      <c r="P37" s="36"/>
      <c r="Q37" s="36"/>
      <c r="R37" s="36"/>
      <c r="S37" s="36"/>
      <c r="T37" s="11"/>
      <c r="U37" s="36"/>
    </row>
    <row r="38" spans="1:21" ht="20.100000000000001" customHeight="1" thickBot="1">
      <c r="A38" s="67"/>
      <c r="B38" s="68"/>
      <c r="C38" s="68"/>
      <c r="D38" s="69"/>
      <c r="E38" s="70"/>
      <c r="F38" s="71"/>
      <c r="G38" s="72"/>
      <c r="H38" s="73" t="s">
        <v>43</v>
      </c>
      <c r="I38" s="65">
        <f>SUM(I36:I37)</f>
        <v>0</v>
      </c>
      <c r="J38" s="66"/>
      <c r="K38" s="11"/>
      <c r="L38" s="11"/>
      <c r="M38" s="36"/>
      <c r="N38" s="36"/>
      <c r="O38" s="11"/>
      <c r="P38" s="36"/>
      <c r="Q38" s="36"/>
      <c r="R38" s="36"/>
      <c r="S38" s="36"/>
      <c r="T38" s="11"/>
      <c r="U38" s="36"/>
    </row>
    <row r="39" spans="1:21" s="77" customFormat="1" ht="24.9" customHeight="1" thickBot="1">
      <c r="A39" s="121" t="s">
        <v>52</v>
      </c>
      <c r="B39" s="122"/>
      <c r="C39" s="122"/>
      <c r="D39" s="123"/>
      <c r="E39" s="123"/>
      <c r="F39" s="123"/>
      <c r="G39" s="123"/>
      <c r="H39" s="123"/>
      <c r="I39" s="74">
        <f>I27+I35+I38</f>
        <v>0</v>
      </c>
      <c r="J39" s="75" t="s">
        <v>25</v>
      </c>
      <c r="K39" s="12"/>
      <c r="L39" s="76"/>
      <c r="M39" s="12"/>
      <c r="N39" s="76"/>
      <c r="O39" s="12"/>
      <c r="P39" s="76"/>
      <c r="Q39" s="12"/>
      <c r="R39" s="12"/>
      <c r="S39" s="12"/>
      <c r="T39" s="12"/>
      <c r="U39" s="12"/>
    </row>
    <row r="40" spans="1:21" s="77" customFormat="1" ht="24.9" customHeight="1" thickBot="1">
      <c r="A40" s="121" t="s">
        <v>51</v>
      </c>
      <c r="B40" s="122"/>
      <c r="C40" s="122"/>
      <c r="D40" s="123"/>
      <c r="E40" s="123"/>
      <c r="F40" s="123"/>
      <c r="G40" s="123"/>
      <c r="H40" s="123"/>
      <c r="I40" s="74">
        <v>0</v>
      </c>
      <c r="J40" s="78" t="s">
        <v>26</v>
      </c>
      <c r="K40" s="12"/>
      <c r="L40" s="76"/>
      <c r="M40" s="12"/>
      <c r="N40" s="76"/>
      <c r="O40" s="12"/>
      <c r="P40" s="76"/>
      <c r="Q40" s="12"/>
      <c r="R40" s="12"/>
      <c r="S40" s="12"/>
      <c r="T40" s="12"/>
      <c r="U40" s="12"/>
    </row>
    <row r="41" spans="1:21" s="77" customFormat="1" ht="24.9" customHeight="1" thickBot="1">
      <c r="A41" s="121" t="s">
        <v>53</v>
      </c>
      <c r="B41" s="122"/>
      <c r="C41" s="122"/>
      <c r="D41" s="123"/>
      <c r="E41" s="123"/>
      <c r="F41" s="123"/>
      <c r="G41" s="123"/>
      <c r="H41" s="123"/>
      <c r="I41" s="74">
        <f>SUM(I39:I40)</f>
        <v>0</v>
      </c>
      <c r="J41" s="79"/>
      <c r="K41" s="12"/>
      <c r="L41" s="76"/>
      <c r="M41" s="12"/>
      <c r="N41" s="76"/>
      <c r="O41" s="12"/>
      <c r="P41" s="76"/>
      <c r="Q41" s="12"/>
      <c r="R41" s="12"/>
      <c r="S41" s="12"/>
      <c r="T41" s="12"/>
      <c r="U41" s="12"/>
    </row>
    <row r="42" spans="1:21" ht="20.100000000000001" customHeight="1">
      <c r="J42" s="80"/>
      <c r="K42" s="11"/>
      <c r="L42" s="36"/>
      <c r="M42" s="11"/>
      <c r="N42" s="36"/>
      <c r="O42" s="11"/>
      <c r="P42" s="36"/>
      <c r="Q42" s="11"/>
      <c r="R42" s="11"/>
      <c r="S42" s="11"/>
      <c r="T42" s="11"/>
      <c r="U42" s="11"/>
    </row>
    <row r="43" spans="1:21" ht="30" customHeight="1" thickBot="1">
      <c r="A43" s="87" t="s">
        <v>71</v>
      </c>
      <c r="B43" s="88"/>
      <c r="C43" s="88"/>
      <c r="D43" s="88"/>
      <c r="E43" s="88"/>
      <c r="F43" s="88"/>
      <c r="G43" s="88"/>
      <c r="H43" s="88"/>
      <c r="I43" s="88"/>
      <c r="J43" s="89"/>
      <c r="K43" s="11"/>
      <c r="L43" s="36"/>
      <c r="M43" s="11"/>
      <c r="N43" s="36"/>
      <c r="O43" s="11"/>
      <c r="P43" s="36"/>
      <c r="Q43" s="11"/>
      <c r="R43" s="11"/>
      <c r="S43" s="11"/>
      <c r="T43" s="11"/>
      <c r="U43" s="11"/>
    </row>
    <row r="44" spans="1:21" ht="20.100000000000001" customHeight="1" thickBot="1">
      <c r="A44" s="90"/>
      <c r="B44" s="106" t="s">
        <v>68</v>
      </c>
      <c r="C44" s="107"/>
      <c r="D44" s="108" t="s">
        <v>69</v>
      </c>
      <c r="E44" s="108"/>
      <c r="F44" s="108"/>
      <c r="G44" s="108"/>
      <c r="H44" s="108"/>
      <c r="I44" s="91" t="s">
        <v>74</v>
      </c>
      <c r="J44" s="92" t="s">
        <v>72</v>
      </c>
      <c r="K44" s="11"/>
      <c r="L44" s="11"/>
      <c r="M44" s="11"/>
      <c r="N44" s="11"/>
      <c r="O44" s="11"/>
      <c r="P44" s="36"/>
      <c r="Q44" s="11"/>
      <c r="R44" s="11"/>
      <c r="S44" s="11"/>
      <c r="T44" s="11"/>
      <c r="U44" s="11"/>
    </row>
    <row r="45" spans="1:21" ht="24.9" customHeight="1">
      <c r="A45" s="109" t="s">
        <v>67</v>
      </c>
      <c r="B45" s="111" t="s">
        <v>65</v>
      </c>
      <c r="C45" s="112"/>
      <c r="D45" s="111" t="s">
        <v>70</v>
      </c>
      <c r="E45" s="113"/>
      <c r="F45" s="113"/>
      <c r="G45" s="113"/>
      <c r="H45" s="112"/>
      <c r="I45" s="93"/>
      <c r="J45" s="94" t="s">
        <v>97</v>
      </c>
    </row>
    <row r="46" spans="1:21" ht="24.9" customHeight="1" thickBot="1">
      <c r="A46" s="110"/>
      <c r="B46" s="114" t="s">
        <v>66</v>
      </c>
      <c r="C46" s="115"/>
      <c r="D46" s="114" t="s">
        <v>70</v>
      </c>
      <c r="E46" s="116"/>
      <c r="F46" s="116"/>
      <c r="G46" s="116"/>
      <c r="H46" s="115"/>
      <c r="I46" s="95"/>
      <c r="J46" s="96" t="s">
        <v>98</v>
      </c>
    </row>
    <row r="47" spans="1:21" s="1" customFormat="1" ht="19.5" customHeight="1">
      <c r="A47" s="85" t="s">
        <v>86</v>
      </c>
      <c r="B47" s="86"/>
      <c r="C47" s="86"/>
      <c r="D47" s="86"/>
      <c r="E47" s="86"/>
      <c r="F47" s="86"/>
      <c r="G47" s="86"/>
      <c r="H47" s="86"/>
      <c r="I47" s="86"/>
      <c r="J47" s="80"/>
      <c r="K47" s="2"/>
      <c r="L47" s="3"/>
      <c r="M47" s="2"/>
      <c r="N47" s="3"/>
      <c r="O47" s="2"/>
      <c r="P47" s="3"/>
      <c r="Q47" s="2"/>
      <c r="R47" s="2"/>
      <c r="S47" s="2"/>
      <c r="T47" s="2"/>
      <c r="U47" s="2"/>
    </row>
    <row r="48" spans="1:21" s="1" customFormat="1" ht="19.5" customHeight="1">
      <c r="A48" s="85" t="s">
        <v>87</v>
      </c>
      <c r="B48" s="86"/>
      <c r="C48" s="86"/>
      <c r="D48" s="86"/>
      <c r="E48" s="86"/>
      <c r="F48" s="86"/>
      <c r="G48" s="86"/>
      <c r="H48" s="86"/>
      <c r="I48" s="86"/>
      <c r="J48" s="80"/>
      <c r="K48" s="2"/>
      <c r="L48" s="3"/>
      <c r="M48" s="2"/>
      <c r="N48" s="3"/>
      <c r="O48" s="2"/>
      <c r="P48" s="3"/>
      <c r="Q48" s="2"/>
      <c r="R48" s="2"/>
      <c r="S48" s="2"/>
      <c r="T48" s="2"/>
      <c r="U48" s="2"/>
    </row>
    <row r="49" spans="1:1" ht="20.100000000000001" customHeight="1">
      <c r="A49" s="85" t="s">
        <v>92</v>
      </c>
    </row>
  </sheetData>
  <mergeCells count="43">
    <mergeCell ref="G10:J10"/>
    <mergeCell ref="I2:J2"/>
    <mergeCell ref="A6:B6"/>
    <mergeCell ref="G7:J7"/>
    <mergeCell ref="B8:D8"/>
    <mergeCell ref="G8:J8"/>
    <mergeCell ref="B26:C26"/>
    <mergeCell ref="B14:C14"/>
    <mergeCell ref="E14:F14"/>
    <mergeCell ref="G14:H14"/>
    <mergeCell ref="A15:A26"/>
    <mergeCell ref="B15:C15"/>
    <mergeCell ref="B16:C16"/>
    <mergeCell ref="B17:C17"/>
    <mergeCell ref="B18:C18"/>
    <mergeCell ref="B19:C19"/>
    <mergeCell ref="B20:C20"/>
    <mergeCell ref="B21:C21"/>
    <mergeCell ref="B22:C22"/>
    <mergeCell ref="B23:C23"/>
    <mergeCell ref="B24:C24"/>
    <mergeCell ref="B25:C25"/>
    <mergeCell ref="A41:H41"/>
    <mergeCell ref="A28:A34"/>
    <mergeCell ref="B28:C28"/>
    <mergeCell ref="B29:C29"/>
    <mergeCell ref="B30:C30"/>
    <mergeCell ref="B31:C31"/>
    <mergeCell ref="B32:C32"/>
    <mergeCell ref="B33:C33"/>
    <mergeCell ref="B34:C34"/>
    <mergeCell ref="A36:A37"/>
    <mergeCell ref="B36:C36"/>
    <mergeCell ref="B37:C37"/>
    <mergeCell ref="A39:H39"/>
    <mergeCell ref="A40:H40"/>
    <mergeCell ref="B44:C44"/>
    <mergeCell ref="D44:H44"/>
    <mergeCell ref="A45:A46"/>
    <mergeCell ref="B45:C45"/>
    <mergeCell ref="D45:H45"/>
    <mergeCell ref="B46:C46"/>
    <mergeCell ref="D46:H46"/>
  </mergeCells>
  <phoneticPr fontId="2"/>
  <printOptions horizontalCentered="1" gridLinesSet="0"/>
  <pageMargins left="0.70866141732283472" right="0.70866141732283472" top="0.74803149606299213" bottom="0.74803149606299213" header="0.31496062992125984" footer="0.31496062992125984"/>
  <pageSetup paperSize="9" scale="6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67A5-8463-44C7-82A9-A6E990908433}">
  <dimension ref="A1:U49"/>
  <sheetViews>
    <sheetView tabSelected="1" view="pageBreakPreview" zoomScale="90" zoomScaleNormal="100" zoomScaleSheetLayoutView="90" workbookViewId="0">
      <selection activeCell="J46" sqref="J46:J47"/>
    </sheetView>
  </sheetViews>
  <sheetFormatPr defaultColWidth="9" defaultRowHeight="12.6"/>
  <cols>
    <col min="1" max="1" width="9.44140625" style="105" customWidth="1"/>
    <col min="2" max="2" width="25.6640625" style="105" customWidth="1"/>
    <col min="3" max="3" width="3.77734375" style="105" customWidth="1"/>
    <col min="4" max="4" width="12.6640625" style="105" customWidth="1"/>
    <col min="5" max="5" width="4.6640625" style="105" customWidth="1"/>
    <col min="6" max="6" width="3.77734375" style="105" customWidth="1"/>
    <col min="7" max="7" width="5.6640625" style="105" customWidth="1"/>
    <col min="8" max="8" width="4.44140625" style="105" customWidth="1"/>
    <col min="9" max="9" width="16.6640625" style="105" customWidth="1"/>
    <col min="10" max="10" width="35.44140625" style="105" bestFit="1" customWidth="1"/>
    <col min="11" max="11" width="6.88671875" style="105" customWidth="1"/>
    <col min="12" max="12" width="14.88671875" style="105" customWidth="1"/>
    <col min="13" max="13" width="16.21875" style="105" customWidth="1"/>
    <col min="14" max="14" width="15.88671875" style="105" customWidth="1"/>
    <col min="15" max="15" width="18.109375" style="105" customWidth="1"/>
    <col min="16" max="16" width="10.77734375" style="105" customWidth="1"/>
    <col min="17" max="19" width="7.77734375" style="105" customWidth="1"/>
    <col min="20" max="20" width="7.6640625" style="105" customWidth="1"/>
    <col min="21" max="21" width="10.77734375" style="105" customWidth="1"/>
    <col min="22" max="16384" width="9" style="105"/>
  </cols>
  <sheetData>
    <row r="1" spans="1:21" ht="25.5" customHeight="1">
      <c r="A1" s="105" t="s">
        <v>88</v>
      </c>
      <c r="K1" s="6"/>
    </row>
    <row r="2" spans="1:21" ht="25.5" customHeight="1">
      <c r="I2" s="133" t="s">
        <v>0</v>
      </c>
      <c r="J2" s="133"/>
      <c r="K2" s="6"/>
    </row>
    <row r="3" spans="1:21" ht="15" customHeight="1">
      <c r="I3" s="7"/>
      <c r="J3" s="7"/>
      <c r="K3" s="6"/>
    </row>
    <row r="4" spans="1:21" ht="25.5" customHeight="1">
      <c r="A4" s="8" t="s">
        <v>96</v>
      </c>
      <c r="B4" s="9"/>
      <c r="C4" s="9"/>
      <c r="D4" s="9"/>
      <c r="E4" s="9"/>
      <c r="F4" s="9"/>
      <c r="G4" s="9"/>
      <c r="H4" s="9"/>
      <c r="I4" s="9"/>
      <c r="J4" s="10"/>
      <c r="K4" s="11"/>
    </row>
    <row r="5" spans="1:21" ht="25.5" customHeight="1">
      <c r="A5" s="8"/>
      <c r="B5" s="9"/>
      <c r="C5" s="9"/>
      <c r="D5" s="9"/>
      <c r="E5" s="9"/>
      <c r="F5" s="9"/>
      <c r="G5" s="9"/>
      <c r="H5" s="9"/>
      <c r="I5" s="9"/>
      <c r="J5" s="10"/>
      <c r="K5" s="11"/>
    </row>
    <row r="6" spans="1:21" ht="32.25" customHeight="1">
      <c r="A6" s="134" t="s">
        <v>1</v>
      </c>
      <c r="B6" s="134"/>
      <c r="C6" s="12"/>
      <c r="D6" s="12"/>
      <c r="G6" s="13" t="s">
        <v>2</v>
      </c>
      <c r="H6" s="13"/>
      <c r="I6" s="13"/>
    </row>
    <row r="7" spans="1:21" ht="32.25" customHeight="1">
      <c r="A7" s="14" t="s">
        <v>3</v>
      </c>
      <c r="B7" s="14" t="s">
        <v>102</v>
      </c>
      <c r="C7" s="15"/>
      <c r="D7" s="15"/>
      <c r="G7" s="135" t="s">
        <v>4</v>
      </c>
      <c r="H7" s="135"/>
      <c r="I7" s="135"/>
      <c r="J7" s="136"/>
    </row>
    <row r="8" spans="1:21" ht="32.25" customHeight="1">
      <c r="A8" s="14" t="s">
        <v>5</v>
      </c>
      <c r="B8" s="147" t="s">
        <v>95</v>
      </c>
      <c r="C8" s="148"/>
      <c r="D8" s="148"/>
      <c r="G8" s="137" t="s">
        <v>27</v>
      </c>
      <c r="H8" s="137"/>
      <c r="I8" s="138"/>
      <c r="J8" s="138"/>
    </row>
    <row r="9" spans="1:21" ht="32.25" customHeight="1">
      <c r="A9" s="16"/>
      <c r="B9" s="11"/>
      <c r="C9" s="11"/>
      <c r="D9" s="11"/>
      <c r="G9" s="105" t="s">
        <v>28</v>
      </c>
      <c r="J9" s="6"/>
    </row>
    <row r="10" spans="1:21" ht="39.450000000000003" customHeight="1">
      <c r="A10" s="16"/>
      <c r="B10" s="11"/>
      <c r="C10" s="11"/>
      <c r="D10" s="11"/>
      <c r="G10" s="139" t="s">
        <v>29</v>
      </c>
      <c r="H10" s="139"/>
      <c r="I10" s="140"/>
      <c r="J10" s="140"/>
    </row>
    <row r="11" spans="1:21" ht="43.95" customHeight="1">
      <c r="A11" s="17" t="s">
        <v>6</v>
      </c>
      <c r="B11" s="18">
        <f>I41</f>
        <v>0</v>
      </c>
      <c r="C11" s="19" t="s">
        <v>30</v>
      </c>
      <c r="D11" s="11"/>
      <c r="I11" s="20"/>
      <c r="J11" s="9"/>
    </row>
    <row r="12" spans="1:21" ht="19.5" customHeight="1" thickBot="1">
      <c r="A12" s="16"/>
      <c r="B12" s="21"/>
      <c r="C12" s="22"/>
      <c r="D12" s="22"/>
      <c r="I12" s="23" t="s">
        <v>32</v>
      </c>
      <c r="J12" s="82">
        <v>50</v>
      </c>
    </row>
    <row r="13" spans="1:21" ht="7.5" customHeight="1" thickBot="1"/>
    <row r="14" spans="1:21" s="29" customFormat="1" ht="20.100000000000001" customHeight="1" thickBot="1">
      <c r="A14" s="24"/>
      <c r="B14" s="141" t="s">
        <v>54</v>
      </c>
      <c r="C14" s="142"/>
      <c r="D14" s="25" t="s">
        <v>7</v>
      </c>
      <c r="E14" s="143" t="s">
        <v>31</v>
      </c>
      <c r="F14" s="144"/>
      <c r="G14" s="143" t="s">
        <v>8</v>
      </c>
      <c r="H14" s="145"/>
      <c r="I14" s="25" t="s">
        <v>73</v>
      </c>
      <c r="J14" s="26" t="s">
        <v>55</v>
      </c>
      <c r="K14" s="27"/>
      <c r="L14" s="28"/>
      <c r="M14" s="28"/>
      <c r="N14" s="28"/>
      <c r="O14" s="28"/>
      <c r="P14" s="28"/>
      <c r="Q14" s="28"/>
      <c r="R14" s="28"/>
      <c r="S14" s="28"/>
      <c r="T14" s="28"/>
      <c r="U14" s="28"/>
    </row>
    <row r="15" spans="1:21" ht="20.100000000000001" customHeight="1">
      <c r="A15" s="128" t="s">
        <v>34</v>
      </c>
      <c r="B15" s="130" t="s">
        <v>9</v>
      </c>
      <c r="C15" s="131"/>
      <c r="D15" s="30"/>
      <c r="E15" s="31"/>
      <c r="F15" s="32"/>
      <c r="G15" s="31"/>
      <c r="H15" s="33"/>
      <c r="I15" s="34">
        <f>D15*E15*G15</f>
        <v>0</v>
      </c>
      <c r="J15" s="35"/>
      <c r="K15" s="11"/>
      <c r="L15" s="11"/>
      <c r="M15" s="11"/>
      <c r="N15" s="36"/>
      <c r="O15" s="11"/>
      <c r="P15" s="11"/>
      <c r="Q15" s="11"/>
      <c r="R15" s="36"/>
      <c r="S15" s="36"/>
      <c r="T15" s="11"/>
      <c r="U15" s="11"/>
    </row>
    <row r="16" spans="1:21" ht="20.100000000000001" customHeight="1">
      <c r="A16" s="129"/>
      <c r="B16" s="119" t="s">
        <v>11</v>
      </c>
      <c r="C16" s="120"/>
      <c r="D16" s="37"/>
      <c r="E16" s="38"/>
      <c r="F16" s="39"/>
      <c r="G16" s="38"/>
      <c r="H16" s="40"/>
      <c r="I16" s="41">
        <f>D16*E16*G16</f>
        <v>0</v>
      </c>
      <c r="J16" s="42"/>
      <c r="K16" s="11"/>
      <c r="L16" s="11"/>
      <c r="M16" s="11"/>
      <c r="N16" s="36"/>
      <c r="O16" s="11"/>
      <c r="P16" s="11"/>
      <c r="Q16" s="11"/>
      <c r="R16" s="11"/>
      <c r="S16" s="36"/>
      <c r="T16" s="11"/>
      <c r="U16" s="36"/>
    </row>
    <row r="17" spans="1:21" ht="20.100000000000001" customHeight="1">
      <c r="A17" s="129"/>
      <c r="B17" s="119" t="s">
        <v>36</v>
      </c>
      <c r="C17" s="120"/>
      <c r="D17" s="37"/>
      <c r="E17" s="38"/>
      <c r="F17" s="39"/>
      <c r="G17" s="38"/>
      <c r="H17" s="40"/>
      <c r="I17" s="41">
        <f>D17*E17*G17</f>
        <v>0</v>
      </c>
      <c r="J17" s="42"/>
      <c r="K17" s="11"/>
      <c r="L17" s="11"/>
      <c r="M17" s="11"/>
      <c r="N17" s="36"/>
      <c r="O17" s="11"/>
      <c r="P17" s="11"/>
      <c r="Q17" s="11"/>
      <c r="R17" s="11"/>
      <c r="S17" s="36"/>
      <c r="T17" s="11"/>
      <c r="U17" s="36"/>
    </row>
    <row r="18" spans="1:21" ht="20.100000000000001" customHeight="1">
      <c r="A18" s="129"/>
      <c r="B18" s="119" t="s">
        <v>35</v>
      </c>
      <c r="C18" s="132"/>
      <c r="D18" s="37"/>
      <c r="E18" s="38"/>
      <c r="F18" s="39"/>
      <c r="G18" s="38"/>
      <c r="H18" s="40"/>
      <c r="I18" s="41">
        <f>D18*E18*G18</f>
        <v>0</v>
      </c>
      <c r="J18" s="42"/>
      <c r="K18" s="11"/>
      <c r="L18" s="11"/>
      <c r="M18" s="11"/>
      <c r="N18" s="36"/>
      <c r="O18" s="11"/>
      <c r="P18" s="11"/>
      <c r="Q18" s="11"/>
      <c r="R18" s="11"/>
      <c r="S18" s="36"/>
      <c r="T18" s="11"/>
      <c r="U18" s="36"/>
    </row>
    <row r="19" spans="1:21" ht="20.100000000000001" customHeight="1">
      <c r="A19" s="129"/>
      <c r="B19" s="119" t="s">
        <v>14</v>
      </c>
      <c r="C19" s="132"/>
      <c r="D19" s="37"/>
      <c r="E19" s="38"/>
      <c r="F19" s="39"/>
      <c r="G19" s="38"/>
      <c r="H19" s="40"/>
      <c r="I19" s="41">
        <f>D19*E19*G19</f>
        <v>0</v>
      </c>
      <c r="J19" s="42"/>
      <c r="K19" s="11"/>
      <c r="L19" s="11"/>
      <c r="M19" s="11"/>
      <c r="N19" s="36"/>
      <c r="O19" s="11"/>
      <c r="P19" s="11"/>
      <c r="Q19" s="11"/>
      <c r="R19" s="11"/>
      <c r="S19" s="36"/>
      <c r="T19" s="11"/>
      <c r="U19" s="36"/>
    </row>
    <row r="20" spans="1:21" ht="20.100000000000001" customHeight="1">
      <c r="A20" s="129"/>
      <c r="B20" s="119" t="s">
        <v>75</v>
      </c>
      <c r="C20" s="146"/>
      <c r="D20" s="37"/>
      <c r="E20" s="38"/>
      <c r="F20" s="39"/>
      <c r="G20" s="38"/>
      <c r="H20" s="40"/>
      <c r="I20" s="41">
        <f t="shared" ref="I20:I21" si="0">D20*E20*G20</f>
        <v>0</v>
      </c>
      <c r="J20" s="42"/>
      <c r="K20" s="11"/>
      <c r="L20" s="11"/>
      <c r="M20" s="11"/>
      <c r="N20" s="36"/>
      <c r="O20" s="11"/>
      <c r="P20" s="11"/>
      <c r="Q20" s="11"/>
      <c r="R20" s="11"/>
      <c r="S20" s="36"/>
      <c r="T20" s="11"/>
      <c r="U20" s="36"/>
    </row>
    <row r="21" spans="1:21" ht="20.100000000000001" customHeight="1">
      <c r="A21" s="129"/>
      <c r="B21" s="119" t="s">
        <v>76</v>
      </c>
      <c r="C21" s="146"/>
      <c r="D21" s="37"/>
      <c r="E21" s="38"/>
      <c r="F21" s="39"/>
      <c r="G21" s="38"/>
      <c r="H21" s="40"/>
      <c r="I21" s="41">
        <f t="shared" si="0"/>
        <v>0</v>
      </c>
      <c r="J21" s="42"/>
      <c r="K21" s="11"/>
      <c r="L21" s="11"/>
      <c r="M21" s="11"/>
      <c r="N21" s="36"/>
      <c r="O21" s="11"/>
      <c r="P21" s="11"/>
      <c r="Q21" s="11"/>
      <c r="R21" s="11"/>
      <c r="S21" s="36"/>
      <c r="T21" s="11"/>
      <c r="U21" s="36"/>
    </row>
    <row r="22" spans="1:21" ht="20.100000000000001" customHeight="1">
      <c r="A22" s="129"/>
      <c r="B22" s="119" t="s">
        <v>15</v>
      </c>
      <c r="C22" s="132"/>
      <c r="D22" s="37"/>
      <c r="E22" s="38"/>
      <c r="F22" s="39"/>
      <c r="G22" s="38"/>
      <c r="H22" s="40"/>
      <c r="I22" s="41">
        <f>D22*E22</f>
        <v>0</v>
      </c>
      <c r="J22" s="42"/>
      <c r="K22" s="11"/>
      <c r="L22" s="11"/>
      <c r="M22" s="11"/>
      <c r="N22" s="36"/>
      <c r="O22" s="11"/>
      <c r="P22" s="11"/>
      <c r="Q22" s="11"/>
      <c r="R22" s="11"/>
      <c r="S22" s="36"/>
      <c r="T22" s="11"/>
      <c r="U22" s="36"/>
    </row>
    <row r="23" spans="1:21" ht="20.100000000000001" customHeight="1">
      <c r="A23" s="129"/>
      <c r="B23" s="119" t="s">
        <v>18</v>
      </c>
      <c r="C23" s="120"/>
      <c r="D23" s="37"/>
      <c r="E23" s="38"/>
      <c r="F23" s="39"/>
      <c r="G23" s="38"/>
      <c r="H23" s="40"/>
      <c r="I23" s="41">
        <f>D23*E23</f>
        <v>0</v>
      </c>
      <c r="J23" s="42"/>
      <c r="K23" s="11"/>
      <c r="L23" s="43"/>
      <c r="M23" s="43"/>
      <c r="N23" s="43"/>
      <c r="O23" s="11"/>
      <c r="P23" s="11"/>
      <c r="Q23" s="11"/>
      <c r="R23" s="11"/>
      <c r="S23" s="36"/>
      <c r="T23" s="11"/>
      <c r="U23" s="36"/>
    </row>
    <row r="24" spans="1:21" ht="20.100000000000001" customHeight="1">
      <c r="A24" s="129"/>
      <c r="B24" s="119" t="s">
        <v>40</v>
      </c>
      <c r="C24" s="120"/>
      <c r="D24" s="37"/>
      <c r="E24" s="38"/>
      <c r="F24" s="39"/>
      <c r="G24" s="38"/>
      <c r="H24" s="40"/>
      <c r="I24" s="41">
        <f>D24*E24</f>
        <v>0</v>
      </c>
      <c r="J24" s="42"/>
      <c r="K24" s="11"/>
      <c r="L24" s="43"/>
      <c r="M24" s="43"/>
      <c r="N24" s="43"/>
      <c r="O24" s="11"/>
      <c r="P24" s="11"/>
      <c r="Q24" s="11"/>
      <c r="R24" s="11"/>
      <c r="S24" s="36"/>
      <c r="T24" s="11"/>
      <c r="U24" s="36"/>
    </row>
    <row r="25" spans="1:21" ht="20.100000000000001" customHeight="1">
      <c r="A25" s="129"/>
      <c r="B25" s="119" t="s">
        <v>17</v>
      </c>
      <c r="C25" s="120"/>
      <c r="D25" s="37"/>
      <c r="E25" s="38"/>
      <c r="F25" s="39"/>
      <c r="G25" s="38"/>
      <c r="H25" s="40"/>
      <c r="I25" s="41">
        <f>D25*E25*G25</f>
        <v>0</v>
      </c>
      <c r="J25" s="42"/>
      <c r="K25" s="11"/>
      <c r="L25" s="43"/>
      <c r="M25" s="43"/>
      <c r="N25" s="43"/>
      <c r="O25" s="11"/>
      <c r="P25" s="11"/>
      <c r="Q25" s="11"/>
      <c r="R25" s="11"/>
      <c r="S25" s="36"/>
      <c r="T25" s="11"/>
      <c r="U25" s="36"/>
    </row>
    <row r="26" spans="1:21" ht="20.100000000000001" customHeight="1">
      <c r="A26" s="129"/>
      <c r="B26" s="119" t="s">
        <v>41</v>
      </c>
      <c r="C26" s="120"/>
      <c r="D26" s="44"/>
      <c r="E26" s="38"/>
      <c r="F26" s="39"/>
      <c r="G26" s="38"/>
      <c r="H26" s="40"/>
      <c r="I26" s="41">
        <f>D26*E26</f>
        <v>0</v>
      </c>
      <c r="J26" s="42"/>
      <c r="K26" s="11"/>
      <c r="L26" s="43"/>
      <c r="M26" s="43"/>
      <c r="N26" s="43"/>
      <c r="O26" s="11"/>
      <c r="P26" s="11"/>
      <c r="Q26" s="11"/>
      <c r="R26" s="11"/>
      <c r="S26" s="36"/>
      <c r="T26" s="11"/>
      <c r="U26" s="36"/>
    </row>
    <row r="27" spans="1:21" ht="20.100000000000001" customHeight="1">
      <c r="A27" s="81" t="s">
        <v>44</v>
      </c>
      <c r="B27" s="45"/>
      <c r="C27" s="45"/>
      <c r="D27" s="46"/>
      <c r="E27" s="47"/>
      <c r="F27" s="48"/>
      <c r="G27" s="46"/>
      <c r="H27" s="49" t="s">
        <v>43</v>
      </c>
      <c r="I27" s="50">
        <f>SUM(I15:I26)</f>
        <v>0</v>
      </c>
      <c r="J27" s="51"/>
      <c r="K27" s="11"/>
      <c r="L27" s="11"/>
      <c r="M27" s="11"/>
      <c r="N27" s="36"/>
      <c r="O27" s="11"/>
      <c r="P27" s="11"/>
      <c r="Q27" s="11"/>
      <c r="R27" s="11"/>
      <c r="S27" s="36"/>
      <c r="T27" s="11"/>
      <c r="U27" s="36"/>
    </row>
    <row r="28" spans="1:21" ht="20.100000000000001" customHeight="1">
      <c r="A28" s="124" t="s">
        <v>50</v>
      </c>
      <c r="B28" s="119" t="s">
        <v>46</v>
      </c>
      <c r="C28" s="120"/>
      <c r="D28" s="38"/>
      <c r="E28" s="38"/>
      <c r="F28" s="52"/>
      <c r="G28" s="53"/>
      <c r="H28" s="54"/>
      <c r="I28" s="55">
        <f t="shared" ref="I28:I34" si="1">D28*E28</f>
        <v>0</v>
      </c>
      <c r="J28" s="56"/>
      <c r="K28" s="11"/>
      <c r="L28" s="11"/>
      <c r="M28" s="36"/>
      <c r="N28" s="36"/>
      <c r="O28" s="11"/>
      <c r="P28" s="36"/>
      <c r="Q28" s="36"/>
      <c r="R28" s="36"/>
      <c r="S28" s="36"/>
      <c r="T28" s="11"/>
      <c r="U28" s="36"/>
    </row>
    <row r="29" spans="1:21" ht="20.100000000000001" customHeight="1">
      <c r="A29" s="125"/>
      <c r="B29" s="119" t="s">
        <v>19</v>
      </c>
      <c r="C29" s="120"/>
      <c r="D29" s="38"/>
      <c r="E29" s="38"/>
      <c r="F29" s="52"/>
      <c r="G29" s="53"/>
      <c r="H29" s="54"/>
      <c r="I29" s="55">
        <f t="shared" si="1"/>
        <v>0</v>
      </c>
      <c r="J29" s="56"/>
      <c r="K29" s="11"/>
      <c r="L29" s="11"/>
      <c r="M29" s="36"/>
      <c r="N29" s="36"/>
      <c r="O29" s="11"/>
      <c r="P29" s="36"/>
      <c r="Q29" s="36"/>
      <c r="R29" s="36"/>
      <c r="S29" s="36"/>
      <c r="T29" s="11"/>
      <c r="U29" s="36"/>
    </row>
    <row r="30" spans="1:21" ht="20.100000000000001" customHeight="1">
      <c r="A30" s="125"/>
      <c r="B30" s="119" t="s">
        <v>56</v>
      </c>
      <c r="C30" s="120"/>
      <c r="D30" s="38"/>
      <c r="E30" s="38"/>
      <c r="F30" s="52"/>
      <c r="G30" s="53"/>
      <c r="H30" s="54"/>
      <c r="I30" s="55">
        <f>D30*E30</f>
        <v>0</v>
      </c>
      <c r="J30" s="56"/>
      <c r="K30" s="11"/>
      <c r="L30" s="11"/>
      <c r="M30" s="36"/>
      <c r="N30" s="36"/>
      <c r="O30" s="11"/>
      <c r="P30" s="36"/>
      <c r="Q30" s="36"/>
      <c r="R30" s="36"/>
      <c r="S30" s="36"/>
      <c r="T30" s="11"/>
      <c r="U30" s="36"/>
    </row>
    <row r="31" spans="1:21" ht="20.100000000000001" customHeight="1">
      <c r="A31" s="125"/>
      <c r="B31" s="119" t="s">
        <v>20</v>
      </c>
      <c r="C31" s="120"/>
      <c r="D31" s="38"/>
      <c r="E31" s="38"/>
      <c r="F31" s="52"/>
      <c r="G31" s="53"/>
      <c r="H31" s="54"/>
      <c r="I31" s="55">
        <f t="shared" si="1"/>
        <v>0</v>
      </c>
      <c r="J31" s="56"/>
      <c r="K31" s="11"/>
      <c r="L31" s="11"/>
      <c r="M31" s="36"/>
      <c r="N31" s="36"/>
      <c r="O31" s="11"/>
      <c r="P31" s="36"/>
      <c r="Q31" s="36"/>
      <c r="R31" s="36"/>
      <c r="S31" s="36"/>
      <c r="T31" s="11"/>
      <c r="U31" s="36"/>
    </row>
    <row r="32" spans="1:21" ht="20.100000000000001" customHeight="1">
      <c r="A32" s="125"/>
      <c r="B32" s="119" t="s">
        <v>21</v>
      </c>
      <c r="C32" s="120"/>
      <c r="D32" s="38"/>
      <c r="E32" s="38"/>
      <c r="F32" s="52"/>
      <c r="G32" s="53"/>
      <c r="H32" s="54"/>
      <c r="I32" s="55">
        <f t="shared" si="1"/>
        <v>0</v>
      </c>
      <c r="J32" s="57"/>
      <c r="K32" s="11"/>
      <c r="L32" s="11"/>
      <c r="M32" s="36"/>
      <c r="N32" s="36"/>
      <c r="O32" s="11"/>
      <c r="P32" s="36"/>
      <c r="Q32" s="36"/>
      <c r="R32" s="36"/>
      <c r="S32" s="36"/>
      <c r="T32" s="11"/>
      <c r="U32" s="36"/>
    </row>
    <row r="33" spans="1:21" ht="20.100000000000001" customHeight="1">
      <c r="A33" s="125"/>
      <c r="B33" s="119" t="s">
        <v>22</v>
      </c>
      <c r="C33" s="120"/>
      <c r="D33" s="38"/>
      <c r="E33" s="38"/>
      <c r="F33" s="52"/>
      <c r="G33" s="53"/>
      <c r="H33" s="54"/>
      <c r="I33" s="55">
        <f t="shared" si="1"/>
        <v>0</v>
      </c>
      <c r="J33" s="56"/>
      <c r="K33" s="11"/>
      <c r="L33" s="11"/>
      <c r="M33" s="36"/>
      <c r="N33" s="36"/>
      <c r="O33" s="11"/>
      <c r="P33" s="36"/>
      <c r="Q33" s="36"/>
      <c r="R33" s="36"/>
      <c r="S33" s="36"/>
      <c r="T33" s="11"/>
      <c r="U33" s="36"/>
    </row>
    <row r="34" spans="1:21" ht="20.100000000000001" customHeight="1">
      <c r="A34" s="125"/>
      <c r="B34" s="126" t="s">
        <v>24</v>
      </c>
      <c r="C34" s="127"/>
      <c r="D34" s="53"/>
      <c r="E34" s="38"/>
      <c r="F34" s="52"/>
      <c r="G34" s="53"/>
      <c r="H34" s="54"/>
      <c r="I34" s="55">
        <f t="shared" si="1"/>
        <v>0</v>
      </c>
      <c r="J34" s="51"/>
      <c r="K34" s="11"/>
      <c r="L34" s="11"/>
      <c r="M34" s="36"/>
      <c r="N34" s="36"/>
      <c r="O34" s="11"/>
      <c r="P34" s="36"/>
      <c r="Q34" s="36"/>
      <c r="R34" s="36"/>
      <c r="S34" s="36"/>
      <c r="T34" s="11"/>
      <c r="U34" s="36"/>
    </row>
    <row r="35" spans="1:21" ht="20.100000000000001" customHeight="1">
      <c r="A35" s="58"/>
      <c r="B35" s="59"/>
      <c r="C35" s="59"/>
      <c r="D35" s="60"/>
      <c r="E35" s="61"/>
      <c r="F35" s="62"/>
      <c r="G35" s="63"/>
      <c r="H35" s="64" t="s">
        <v>43</v>
      </c>
      <c r="I35" s="65">
        <f>SUM(I28:I34)</f>
        <v>0</v>
      </c>
      <c r="J35" s="66"/>
      <c r="K35" s="11"/>
      <c r="L35" s="11"/>
      <c r="M35" s="36"/>
      <c r="N35" s="36"/>
      <c r="O35" s="11"/>
      <c r="P35" s="36"/>
      <c r="Q35" s="36"/>
      <c r="R35" s="36"/>
      <c r="S35" s="36"/>
      <c r="T35" s="11"/>
      <c r="U35" s="36"/>
    </row>
    <row r="36" spans="1:21" ht="20.100000000000001" customHeight="1">
      <c r="A36" s="117" t="s">
        <v>63</v>
      </c>
      <c r="B36" s="119" t="s">
        <v>61</v>
      </c>
      <c r="C36" s="120"/>
      <c r="D36" s="38"/>
      <c r="E36" s="38"/>
      <c r="F36" s="52"/>
      <c r="G36" s="53"/>
      <c r="H36" s="54"/>
      <c r="I36" s="55">
        <f t="shared" ref="I36:I37" si="2">D36*E36</f>
        <v>0</v>
      </c>
      <c r="J36" s="56"/>
      <c r="K36" s="11"/>
      <c r="L36" s="11"/>
      <c r="M36" s="36"/>
      <c r="N36" s="36"/>
      <c r="O36" s="11"/>
      <c r="P36" s="36"/>
      <c r="Q36" s="36"/>
      <c r="R36" s="36"/>
      <c r="S36" s="36"/>
      <c r="T36" s="11"/>
      <c r="U36" s="36"/>
    </row>
    <row r="37" spans="1:21" ht="20.100000000000001" customHeight="1">
      <c r="A37" s="118"/>
      <c r="B37" s="119" t="s">
        <v>62</v>
      </c>
      <c r="C37" s="120"/>
      <c r="D37" s="38"/>
      <c r="E37" s="38"/>
      <c r="F37" s="52"/>
      <c r="G37" s="53"/>
      <c r="H37" s="54"/>
      <c r="I37" s="55">
        <f t="shared" si="2"/>
        <v>0</v>
      </c>
      <c r="J37" s="56"/>
      <c r="K37" s="11"/>
      <c r="L37" s="11"/>
      <c r="M37" s="36"/>
      <c r="N37" s="36"/>
      <c r="O37" s="11"/>
      <c r="P37" s="36"/>
      <c r="Q37" s="36"/>
      <c r="R37" s="36"/>
      <c r="S37" s="36"/>
      <c r="T37" s="11"/>
      <c r="U37" s="36"/>
    </row>
    <row r="38" spans="1:21" ht="20.100000000000001" customHeight="1" thickBot="1">
      <c r="A38" s="67"/>
      <c r="B38" s="68"/>
      <c r="C38" s="68"/>
      <c r="D38" s="69"/>
      <c r="E38" s="70"/>
      <c r="F38" s="71"/>
      <c r="G38" s="72"/>
      <c r="H38" s="73" t="s">
        <v>43</v>
      </c>
      <c r="I38" s="65">
        <f>SUM(I36:I37)</f>
        <v>0</v>
      </c>
      <c r="J38" s="66"/>
      <c r="K38" s="11"/>
      <c r="L38" s="11"/>
      <c r="M38" s="36"/>
      <c r="N38" s="36"/>
      <c r="O38" s="11"/>
      <c r="P38" s="36"/>
      <c r="Q38" s="36"/>
      <c r="R38" s="36"/>
      <c r="S38" s="36"/>
      <c r="T38" s="11"/>
      <c r="U38" s="36"/>
    </row>
    <row r="39" spans="1:21" s="77" customFormat="1" ht="24.9" customHeight="1" thickBot="1">
      <c r="A39" s="121" t="s">
        <v>52</v>
      </c>
      <c r="B39" s="122"/>
      <c r="C39" s="122"/>
      <c r="D39" s="123"/>
      <c r="E39" s="123"/>
      <c r="F39" s="123"/>
      <c r="G39" s="123"/>
      <c r="H39" s="123"/>
      <c r="I39" s="74">
        <f>I27+I35+I38</f>
        <v>0</v>
      </c>
      <c r="J39" s="75" t="s">
        <v>25</v>
      </c>
      <c r="K39" s="12"/>
      <c r="L39" s="76"/>
      <c r="M39" s="12"/>
      <c r="N39" s="76"/>
      <c r="O39" s="12"/>
      <c r="P39" s="76"/>
      <c r="Q39" s="12"/>
      <c r="R39" s="12"/>
      <c r="S39" s="12"/>
      <c r="T39" s="12"/>
      <c r="U39" s="12"/>
    </row>
    <row r="40" spans="1:21" s="77" customFormat="1" ht="24.9" customHeight="1" thickBot="1">
      <c r="A40" s="121" t="s">
        <v>51</v>
      </c>
      <c r="B40" s="122"/>
      <c r="C40" s="122"/>
      <c r="D40" s="123"/>
      <c r="E40" s="123"/>
      <c r="F40" s="123"/>
      <c r="G40" s="123"/>
      <c r="H40" s="123"/>
      <c r="I40" s="74">
        <v>0</v>
      </c>
      <c r="J40" s="78" t="s">
        <v>26</v>
      </c>
      <c r="K40" s="12"/>
      <c r="L40" s="76"/>
      <c r="M40" s="12"/>
      <c r="N40" s="76"/>
      <c r="O40" s="12"/>
      <c r="P40" s="76"/>
      <c r="Q40" s="12"/>
      <c r="R40" s="12"/>
      <c r="S40" s="12"/>
      <c r="T40" s="12"/>
      <c r="U40" s="12"/>
    </row>
    <row r="41" spans="1:21" s="77" customFormat="1" ht="24.9" customHeight="1" thickBot="1">
      <c r="A41" s="121" t="s">
        <v>53</v>
      </c>
      <c r="B41" s="122"/>
      <c r="C41" s="122"/>
      <c r="D41" s="123"/>
      <c r="E41" s="123"/>
      <c r="F41" s="123"/>
      <c r="G41" s="123"/>
      <c r="H41" s="123"/>
      <c r="I41" s="74">
        <f>SUM(I39:I40)</f>
        <v>0</v>
      </c>
      <c r="J41" s="79"/>
      <c r="K41" s="12"/>
      <c r="L41" s="76"/>
      <c r="M41" s="12"/>
      <c r="N41" s="76"/>
      <c r="O41" s="12"/>
      <c r="P41" s="76"/>
      <c r="Q41" s="12"/>
      <c r="R41" s="12"/>
      <c r="S41" s="12"/>
      <c r="T41" s="12"/>
      <c r="U41" s="12"/>
    </row>
    <row r="42" spans="1:21" ht="20.100000000000001" customHeight="1">
      <c r="J42" s="80"/>
      <c r="K42" s="11"/>
      <c r="L42" s="36"/>
      <c r="M42" s="11"/>
      <c r="N42" s="36"/>
      <c r="O42" s="11"/>
      <c r="P42" s="36"/>
      <c r="Q42" s="11"/>
      <c r="R42" s="11"/>
      <c r="S42" s="11"/>
      <c r="T42" s="11"/>
      <c r="U42" s="11"/>
    </row>
    <row r="43" spans="1:21" ht="30" customHeight="1" thickBot="1">
      <c r="A43" s="87" t="s">
        <v>71</v>
      </c>
      <c r="B43" s="88"/>
      <c r="C43" s="88"/>
      <c r="D43" s="88"/>
      <c r="E43" s="88"/>
      <c r="F43" s="88"/>
      <c r="G43" s="88"/>
      <c r="H43" s="88"/>
      <c r="I43" s="88"/>
      <c r="J43" s="89"/>
      <c r="K43" s="11"/>
      <c r="L43" s="36"/>
      <c r="M43" s="11"/>
      <c r="N43" s="36"/>
      <c r="O43" s="11"/>
      <c r="P43" s="36"/>
      <c r="Q43" s="11"/>
      <c r="R43" s="11"/>
      <c r="S43" s="11"/>
      <c r="T43" s="11"/>
      <c r="U43" s="11"/>
    </row>
    <row r="44" spans="1:21" ht="20.100000000000001" customHeight="1" thickBot="1">
      <c r="A44" s="90"/>
      <c r="B44" s="106" t="s">
        <v>68</v>
      </c>
      <c r="C44" s="107"/>
      <c r="D44" s="108" t="s">
        <v>69</v>
      </c>
      <c r="E44" s="108"/>
      <c r="F44" s="108"/>
      <c r="G44" s="108"/>
      <c r="H44" s="108"/>
      <c r="I44" s="91" t="s">
        <v>74</v>
      </c>
      <c r="J44" s="92" t="s">
        <v>72</v>
      </c>
      <c r="K44" s="11"/>
      <c r="L44" s="11"/>
      <c r="M44" s="11"/>
      <c r="N44" s="11"/>
      <c r="O44" s="11"/>
      <c r="P44" s="36"/>
      <c r="Q44" s="11"/>
      <c r="R44" s="11"/>
      <c r="S44" s="11"/>
      <c r="T44" s="11"/>
      <c r="U44" s="11"/>
    </row>
    <row r="45" spans="1:21" ht="24.9" customHeight="1">
      <c r="A45" s="109" t="s">
        <v>67</v>
      </c>
      <c r="B45" s="111" t="s">
        <v>65</v>
      </c>
      <c r="C45" s="112"/>
      <c r="D45" s="111" t="s">
        <v>70</v>
      </c>
      <c r="E45" s="113"/>
      <c r="F45" s="113"/>
      <c r="G45" s="113"/>
      <c r="H45" s="112"/>
      <c r="I45" s="93"/>
      <c r="J45" s="94" t="s">
        <v>97</v>
      </c>
    </row>
    <row r="46" spans="1:21" ht="24.9" customHeight="1" thickBot="1">
      <c r="A46" s="110"/>
      <c r="B46" s="114" t="s">
        <v>66</v>
      </c>
      <c r="C46" s="115"/>
      <c r="D46" s="114" t="s">
        <v>70</v>
      </c>
      <c r="E46" s="116"/>
      <c r="F46" s="116"/>
      <c r="G46" s="116"/>
      <c r="H46" s="115"/>
      <c r="I46" s="95"/>
      <c r="J46" s="96" t="s">
        <v>98</v>
      </c>
    </row>
    <row r="47" spans="1:21" s="1" customFormat="1" ht="19.5" customHeight="1">
      <c r="A47" s="85" t="s">
        <v>86</v>
      </c>
      <c r="B47" s="86"/>
      <c r="C47" s="86"/>
      <c r="D47" s="86"/>
      <c r="E47" s="86"/>
      <c r="F47" s="86"/>
      <c r="G47" s="86"/>
      <c r="H47" s="86"/>
      <c r="I47" s="86"/>
      <c r="J47" s="80"/>
      <c r="K47" s="2"/>
      <c r="L47" s="3"/>
      <c r="M47" s="2"/>
      <c r="N47" s="3"/>
      <c r="O47" s="2"/>
      <c r="P47" s="3"/>
      <c r="Q47" s="2"/>
      <c r="R47" s="2"/>
      <c r="S47" s="2"/>
      <c r="T47" s="2"/>
      <c r="U47" s="2"/>
    </row>
    <row r="48" spans="1:21" s="1" customFormat="1" ht="19.5" customHeight="1">
      <c r="A48" s="85" t="s">
        <v>87</v>
      </c>
      <c r="B48" s="86"/>
      <c r="C48" s="86"/>
      <c r="D48" s="86"/>
      <c r="E48" s="86"/>
      <c r="F48" s="86"/>
      <c r="G48" s="86"/>
      <c r="H48" s="86"/>
      <c r="I48" s="86"/>
      <c r="J48" s="80"/>
      <c r="K48" s="2"/>
      <c r="L48" s="3"/>
      <c r="M48" s="2"/>
      <c r="N48" s="3"/>
      <c r="O48" s="2"/>
      <c r="P48" s="3"/>
      <c r="Q48" s="2"/>
      <c r="R48" s="2"/>
      <c r="S48" s="2"/>
      <c r="T48" s="2"/>
      <c r="U48" s="2"/>
    </row>
    <row r="49" spans="1:1" ht="20.100000000000001" customHeight="1">
      <c r="A49" s="85" t="s">
        <v>92</v>
      </c>
    </row>
  </sheetData>
  <mergeCells count="43">
    <mergeCell ref="G10:J10"/>
    <mergeCell ref="I2:J2"/>
    <mergeCell ref="A6:B6"/>
    <mergeCell ref="G7:J7"/>
    <mergeCell ref="B8:D8"/>
    <mergeCell ref="G8:J8"/>
    <mergeCell ref="B26:C26"/>
    <mergeCell ref="B14:C14"/>
    <mergeCell ref="E14:F14"/>
    <mergeCell ref="G14:H14"/>
    <mergeCell ref="A15:A26"/>
    <mergeCell ref="B15:C15"/>
    <mergeCell ref="B16:C16"/>
    <mergeCell ref="B17:C17"/>
    <mergeCell ref="B18:C18"/>
    <mergeCell ref="B19:C19"/>
    <mergeCell ref="B20:C20"/>
    <mergeCell ref="B21:C21"/>
    <mergeCell ref="B22:C22"/>
    <mergeCell ref="B23:C23"/>
    <mergeCell ref="B24:C24"/>
    <mergeCell ref="B25:C25"/>
    <mergeCell ref="A41:H41"/>
    <mergeCell ref="A28:A34"/>
    <mergeCell ref="B28:C28"/>
    <mergeCell ref="B29:C29"/>
    <mergeCell ref="B30:C30"/>
    <mergeCell ref="B31:C31"/>
    <mergeCell ref="B32:C32"/>
    <mergeCell ref="B33:C33"/>
    <mergeCell ref="B34:C34"/>
    <mergeCell ref="A36:A37"/>
    <mergeCell ref="B36:C36"/>
    <mergeCell ref="B37:C37"/>
    <mergeCell ref="A39:H39"/>
    <mergeCell ref="A40:H40"/>
    <mergeCell ref="B44:C44"/>
    <mergeCell ref="D44:H44"/>
    <mergeCell ref="A45:A46"/>
    <mergeCell ref="B45:C45"/>
    <mergeCell ref="D45:H45"/>
    <mergeCell ref="B46:C46"/>
    <mergeCell ref="D46:H46"/>
  </mergeCells>
  <phoneticPr fontId="2"/>
  <printOptions horizontalCentered="1" gridLinesSet="0"/>
  <pageMargins left="0.70866141732283472" right="0.70866141732283472" top="0.74803149606299213" bottom="0.74803149606299213" header="0.31496062992125984" footer="0.31496062992125984"/>
  <pageSetup paperSize="9" scale="6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2323-F76D-4224-AA3D-5D0C1814EE4F}">
  <dimension ref="A1:U49"/>
  <sheetViews>
    <sheetView tabSelected="1" view="pageBreakPreview" topLeftCell="A30" zoomScale="90" zoomScaleNormal="100" zoomScaleSheetLayoutView="90" workbookViewId="0">
      <selection activeCell="J46" sqref="J46:J47"/>
    </sheetView>
  </sheetViews>
  <sheetFormatPr defaultColWidth="9" defaultRowHeight="12.6"/>
  <cols>
    <col min="1" max="1" width="9.44140625" style="105" customWidth="1"/>
    <col min="2" max="2" width="25.6640625" style="105" customWidth="1"/>
    <col min="3" max="3" width="3.77734375" style="105" customWidth="1"/>
    <col min="4" max="4" width="12.6640625" style="105" customWidth="1"/>
    <col min="5" max="5" width="4.6640625" style="105" customWidth="1"/>
    <col min="6" max="6" width="3.77734375" style="105" customWidth="1"/>
    <col min="7" max="7" width="5.6640625" style="105" customWidth="1"/>
    <col min="8" max="8" width="4.44140625" style="105" customWidth="1"/>
    <col min="9" max="9" width="16.6640625" style="105" customWidth="1"/>
    <col min="10" max="10" width="35.44140625" style="105" bestFit="1" customWidth="1"/>
    <col min="11" max="11" width="6.88671875" style="105" customWidth="1"/>
    <col min="12" max="12" width="14.88671875" style="105" customWidth="1"/>
    <col min="13" max="13" width="16.21875" style="105" customWidth="1"/>
    <col min="14" max="14" width="15.88671875" style="105" customWidth="1"/>
    <col min="15" max="15" width="18.109375" style="105" customWidth="1"/>
    <col min="16" max="16" width="10.77734375" style="105" customWidth="1"/>
    <col min="17" max="19" width="7.77734375" style="105" customWidth="1"/>
    <col min="20" max="20" width="7.6640625" style="105" customWidth="1"/>
    <col min="21" max="21" width="10.77734375" style="105" customWidth="1"/>
    <col min="22" max="16384" width="9" style="105"/>
  </cols>
  <sheetData>
    <row r="1" spans="1:21" ht="25.5" customHeight="1">
      <c r="A1" s="105" t="s">
        <v>88</v>
      </c>
      <c r="K1" s="6"/>
    </row>
    <row r="2" spans="1:21" ht="25.5" customHeight="1">
      <c r="I2" s="133" t="s">
        <v>0</v>
      </c>
      <c r="J2" s="133"/>
      <c r="K2" s="6"/>
    </row>
    <row r="3" spans="1:21" ht="15" customHeight="1">
      <c r="I3" s="7"/>
      <c r="J3" s="7"/>
      <c r="K3" s="6"/>
    </row>
    <row r="4" spans="1:21" ht="25.5" customHeight="1">
      <c r="A4" s="8" t="s">
        <v>96</v>
      </c>
      <c r="B4" s="9"/>
      <c r="C4" s="9"/>
      <c r="D4" s="9"/>
      <c r="E4" s="9"/>
      <c r="F4" s="9"/>
      <c r="G4" s="9"/>
      <c r="H4" s="9"/>
      <c r="I4" s="9"/>
      <c r="J4" s="10"/>
      <c r="K4" s="11"/>
    </row>
    <row r="5" spans="1:21" ht="25.5" customHeight="1">
      <c r="A5" s="8"/>
      <c r="B5" s="9"/>
      <c r="C5" s="9"/>
      <c r="D5" s="9"/>
      <c r="E5" s="9"/>
      <c r="F5" s="9"/>
      <c r="G5" s="9"/>
      <c r="H5" s="9"/>
      <c r="I5" s="9"/>
      <c r="J5" s="10"/>
      <c r="K5" s="11"/>
    </row>
    <row r="6" spans="1:21" ht="32.25" customHeight="1">
      <c r="A6" s="134" t="s">
        <v>1</v>
      </c>
      <c r="B6" s="134"/>
      <c r="C6" s="12"/>
      <c r="D6" s="12"/>
      <c r="G6" s="13" t="s">
        <v>2</v>
      </c>
      <c r="H6" s="13"/>
      <c r="I6" s="13"/>
    </row>
    <row r="7" spans="1:21" ht="32.25" customHeight="1">
      <c r="A7" s="14" t="s">
        <v>3</v>
      </c>
      <c r="B7" s="14" t="s">
        <v>103</v>
      </c>
      <c r="C7" s="15"/>
      <c r="D7" s="15"/>
      <c r="G7" s="135" t="s">
        <v>4</v>
      </c>
      <c r="H7" s="135"/>
      <c r="I7" s="135"/>
      <c r="J7" s="136"/>
    </row>
    <row r="8" spans="1:21" ht="32.25" customHeight="1">
      <c r="A8" s="14" t="s">
        <v>5</v>
      </c>
      <c r="B8" s="147" t="s">
        <v>95</v>
      </c>
      <c r="C8" s="148"/>
      <c r="D8" s="148"/>
      <c r="G8" s="137" t="s">
        <v>27</v>
      </c>
      <c r="H8" s="137"/>
      <c r="I8" s="138"/>
      <c r="J8" s="138"/>
    </row>
    <row r="9" spans="1:21" ht="32.25" customHeight="1">
      <c r="A9" s="16"/>
      <c r="B9" s="11"/>
      <c r="C9" s="11"/>
      <c r="D9" s="11"/>
      <c r="G9" s="105" t="s">
        <v>28</v>
      </c>
      <c r="J9" s="6"/>
    </row>
    <row r="10" spans="1:21" ht="39.450000000000003" customHeight="1">
      <c r="A10" s="16"/>
      <c r="B10" s="11"/>
      <c r="C10" s="11"/>
      <c r="D10" s="11"/>
      <c r="G10" s="139" t="s">
        <v>29</v>
      </c>
      <c r="H10" s="139"/>
      <c r="I10" s="140"/>
      <c r="J10" s="140"/>
    </row>
    <row r="11" spans="1:21" ht="43.95" customHeight="1">
      <c r="A11" s="17" t="s">
        <v>6</v>
      </c>
      <c r="B11" s="18">
        <f>I41</f>
        <v>0</v>
      </c>
      <c r="C11" s="19" t="s">
        <v>30</v>
      </c>
      <c r="D11" s="11"/>
      <c r="I11" s="20"/>
      <c r="J11" s="9"/>
    </row>
    <row r="12" spans="1:21" ht="19.5" customHeight="1" thickBot="1">
      <c r="A12" s="16"/>
      <c r="B12" s="21"/>
      <c r="C12" s="22"/>
      <c r="D12" s="22"/>
      <c r="I12" s="23" t="s">
        <v>32</v>
      </c>
      <c r="J12" s="82">
        <v>50</v>
      </c>
    </row>
    <row r="13" spans="1:21" ht="7.5" customHeight="1" thickBot="1"/>
    <row r="14" spans="1:21" s="29" customFormat="1" ht="20.100000000000001" customHeight="1" thickBot="1">
      <c r="A14" s="24"/>
      <c r="B14" s="141" t="s">
        <v>54</v>
      </c>
      <c r="C14" s="142"/>
      <c r="D14" s="25" t="s">
        <v>7</v>
      </c>
      <c r="E14" s="143" t="s">
        <v>31</v>
      </c>
      <c r="F14" s="144"/>
      <c r="G14" s="143" t="s">
        <v>8</v>
      </c>
      <c r="H14" s="145"/>
      <c r="I14" s="25" t="s">
        <v>73</v>
      </c>
      <c r="J14" s="26" t="s">
        <v>55</v>
      </c>
      <c r="K14" s="27"/>
      <c r="L14" s="28"/>
      <c r="M14" s="28"/>
      <c r="N14" s="28"/>
      <c r="O14" s="28"/>
      <c r="P14" s="28"/>
      <c r="Q14" s="28"/>
      <c r="R14" s="28"/>
      <c r="S14" s="28"/>
      <c r="T14" s="28"/>
      <c r="U14" s="28"/>
    </row>
    <row r="15" spans="1:21" ht="20.100000000000001" customHeight="1">
      <c r="A15" s="128" t="s">
        <v>34</v>
      </c>
      <c r="B15" s="130" t="s">
        <v>9</v>
      </c>
      <c r="C15" s="131"/>
      <c r="D15" s="30"/>
      <c r="E15" s="31"/>
      <c r="F15" s="32"/>
      <c r="G15" s="31"/>
      <c r="H15" s="33"/>
      <c r="I15" s="34">
        <f>D15*E15*G15</f>
        <v>0</v>
      </c>
      <c r="J15" s="35"/>
      <c r="K15" s="11"/>
      <c r="L15" s="11"/>
      <c r="M15" s="11"/>
      <c r="N15" s="36"/>
      <c r="O15" s="11"/>
      <c r="P15" s="11"/>
      <c r="Q15" s="11"/>
      <c r="R15" s="36"/>
      <c r="S15" s="36"/>
      <c r="T15" s="11"/>
      <c r="U15" s="11"/>
    </row>
    <row r="16" spans="1:21" ht="20.100000000000001" customHeight="1">
      <c r="A16" s="129"/>
      <c r="B16" s="119" t="s">
        <v>11</v>
      </c>
      <c r="C16" s="120"/>
      <c r="D16" s="37"/>
      <c r="E16" s="38"/>
      <c r="F16" s="39"/>
      <c r="G16" s="38"/>
      <c r="H16" s="40"/>
      <c r="I16" s="41">
        <f>D16*E16*G16</f>
        <v>0</v>
      </c>
      <c r="J16" s="42"/>
      <c r="K16" s="11"/>
      <c r="L16" s="11"/>
      <c r="M16" s="11"/>
      <c r="N16" s="36"/>
      <c r="O16" s="11"/>
      <c r="P16" s="11"/>
      <c r="Q16" s="11"/>
      <c r="R16" s="11"/>
      <c r="S16" s="36"/>
      <c r="T16" s="11"/>
      <c r="U16" s="36"/>
    </row>
    <row r="17" spans="1:21" ht="20.100000000000001" customHeight="1">
      <c r="A17" s="129"/>
      <c r="B17" s="119" t="s">
        <v>36</v>
      </c>
      <c r="C17" s="120"/>
      <c r="D17" s="37"/>
      <c r="E17" s="38"/>
      <c r="F17" s="39"/>
      <c r="G17" s="38"/>
      <c r="H17" s="40"/>
      <c r="I17" s="41">
        <f>D17*E17*G17</f>
        <v>0</v>
      </c>
      <c r="J17" s="42"/>
      <c r="K17" s="11"/>
      <c r="L17" s="11"/>
      <c r="M17" s="11"/>
      <c r="N17" s="36"/>
      <c r="O17" s="11"/>
      <c r="P17" s="11"/>
      <c r="Q17" s="11"/>
      <c r="R17" s="11"/>
      <c r="S17" s="36"/>
      <c r="T17" s="11"/>
      <c r="U17" s="36"/>
    </row>
    <row r="18" spans="1:21" ht="20.100000000000001" customHeight="1">
      <c r="A18" s="129"/>
      <c r="B18" s="119" t="s">
        <v>35</v>
      </c>
      <c r="C18" s="132"/>
      <c r="D18" s="37"/>
      <c r="E18" s="38"/>
      <c r="F18" s="39"/>
      <c r="G18" s="38"/>
      <c r="H18" s="40"/>
      <c r="I18" s="41">
        <f>D18*E18*G18</f>
        <v>0</v>
      </c>
      <c r="J18" s="42"/>
      <c r="K18" s="11"/>
      <c r="L18" s="11"/>
      <c r="M18" s="11"/>
      <c r="N18" s="36"/>
      <c r="O18" s="11"/>
      <c r="P18" s="11"/>
      <c r="Q18" s="11"/>
      <c r="R18" s="11"/>
      <c r="S18" s="36"/>
      <c r="T18" s="11"/>
      <c r="U18" s="36"/>
    </row>
    <row r="19" spans="1:21" ht="20.100000000000001" customHeight="1">
      <c r="A19" s="129"/>
      <c r="B19" s="119" t="s">
        <v>14</v>
      </c>
      <c r="C19" s="132"/>
      <c r="D19" s="37"/>
      <c r="E19" s="38"/>
      <c r="F19" s="39"/>
      <c r="G19" s="38"/>
      <c r="H19" s="40"/>
      <c r="I19" s="41">
        <f>D19*E19*G19</f>
        <v>0</v>
      </c>
      <c r="J19" s="42"/>
      <c r="K19" s="11"/>
      <c r="L19" s="11"/>
      <c r="M19" s="11"/>
      <c r="N19" s="36"/>
      <c r="O19" s="11"/>
      <c r="P19" s="11"/>
      <c r="Q19" s="11"/>
      <c r="R19" s="11"/>
      <c r="S19" s="36"/>
      <c r="T19" s="11"/>
      <c r="U19" s="36"/>
    </row>
    <row r="20" spans="1:21" ht="20.100000000000001" customHeight="1">
      <c r="A20" s="129"/>
      <c r="B20" s="119" t="s">
        <v>75</v>
      </c>
      <c r="C20" s="146"/>
      <c r="D20" s="37"/>
      <c r="E20" s="38"/>
      <c r="F20" s="39"/>
      <c r="G20" s="38"/>
      <c r="H20" s="40"/>
      <c r="I20" s="41">
        <f t="shared" ref="I20:I21" si="0">D20*E20*G20</f>
        <v>0</v>
      </c>
      <c r="J20" s="42"/>
      <c r="K20" s="11"/>
      <c r="L20" s="11"/>
      <c r="M20" s="11"/>
      <c r="N20" s="36"/>
      <c r="O20" s="11"/>
      <c r="P20" s="11"/>
      <c r="Q20" s="11"/>
      <c r="R20" s="11"/>
      <c r="S20" s="36"/>
      <c r="T20" s="11"/>
      <c r="U20" s="36"/>
    </row>
    <row r="21" spans="1:21" ht="20.100000000000001" customHeight="1">
      <c r="A21" s="129"/>
      <c r="B21" s="119" t="s">
        <v>76</v>
      </c>
      <c r="C21" s="146"/>
      <c r="D21" s="37"/>
      <c r="E21" s="38"/>
      <c r="F21" s="39"/>
      <c r="G21" s="38"/>
      <c r="H21" s="40"/>
      <c r="I21" s="41">
        <f t="shared" si="0"/>
        <v>0</v>
      </c>
      <c r="J21" s="42"/>
      <c r="K21" s="11"/>
      <c r="L21" s="11"/>
      <c r="M21" s="11"/>
      <c r="N21" s="36"/>
      <c r="O21" s="11"/>
      <c r="P21" s="11"/>
      <c r="Q21" s="11"/>
      <c r="R21" s="11"/>
      <c r="S21" s="36"/>
      <c r="T21" s="11"/>
      <c r="U21" s="36"/>
    </row>
    <row r="22" spans="1:21" ht="20.100000000000001" customHeight="1">
      <c r="A22" s="129"/>
      <c r="B22" s="119" t="s">
        <v>15</v>
      </c>
      <c r="C22" s="132"/>
      <c r="D22" s="37"/>
      <c r="E22" s="38"/>
      <c r="F22" s="39"/>
      <c r="G22" s="38"/>
      <c r="H22" s="40"/>
      <c r="I22" s="41">
        <f>D22*E22</f>
        <v>0</v>
      </c>
      <c r="J22" s="42"/>
      <c r="K22" s="11"/>
      <c r="L22" s="11"/>
      <c r="M22" s="11"/>
      <c r="N22" s="36"/>
      <c r="O22" s="11"/>
      <c r="P22" s="11"/>
      <c r="Q22" s="11"/>
      <c r="R22" s="11"/>
      <c r="S22" s="36"/>
      <c r="T22" s="11"/>
      <c r="U22" s="36"/>
    </row>
    <row r="23" spans="1:21" ht="20.100000000000001" customHeight="1">
      <c r="A23" s="129"/>
      <c r="B23" s="119" t="s">
        <v>18</v>
      </c>
      <c r="C23" s="120"/>
      <c r="D23" s="37"/>
      <c r="E23" s="38"/>
      <c r="F23" s="39"/>
      <c r="G23" s="38"/>
      <c r="H23" s="40"/>
      <c r="I23" s="41">
        <f>D23*E23</f>
        <v>0</v>
      </c>
      <c r="J23" s="42"/>
      <c r="K23" s="11"/>
      <c r="L23" s="43"/>
      <c r="M23" s="43"/>
      <c r="N23" s="43"/>
      <c r="O23" s="11"/>
      <c r="P23" s="11"/>
      <c r="Q23" s="11"/>
      <c r="R23" s="11"/>
      <c r="S23" s="36"/>
      <c r="T23" s="11"/>
      <c r="U23" s="36"/>
    </row>
    <row r="24" spans="1:21" ht="20.100000000000001" customHeight="1">
      <c r="A24" s="129"/>
      <c r="B24" s="119" t="s">
        <v>40</v>
      </c>
      <c r="C24" s="120"/>
      <c r="D24" s="37"/>
      <c r="E24" s="38"/>
      <c r="F24" s="39"/>
      <c r="G24" s="38"/>
      <c r="H24" s="40"/>
      <c r="I24" s="41">
        <f>D24*E24</f>
        <v>0</v>
      </c>
      <c r="J24" s="42"/>
      <c r="K24" s="11"/>
      <c r="L24" s="43"/>
      <c r="M24" s="43"/>
      <c r="N24" s="43"/>
      <c r="O24" s="11"/>
      <c r="P24" s="11"/>
      <c r="Q24" s="11"/>
      <c r="R24" s="11"/>
      <c r="S24" s="36"/>
      <c r="T24" s="11"/>
      <c r="U24" s="36"/>
    </row>
    <row r="25" spans="1:21" ht="20.100000000000001" customHeight="1">
      <c r="A25" s="129"/>
      <c r="B25" s="119" t="s">
        <v>17</v>
      </c>
      <c r="C25" s="120"/>
      <c r="D25" s="37"/>
      <c r="E25" s="38"/>
      <c r="F25" s="39"/>
      <c r="G25" s="38"/>
      <c r="H25" s="40"/>
      <c r="I25" s="41">
        <f>D25*E25*G25</f>
        <v>0</v>
      </c>
      <c r="J25" s="42"/>
      <c r="K25" s="11"/>
      <c r="L25" s="43"/>
      <c r="M25" s="43"/>
      <c r="N25" s="43"/>
      <c r="O25" s="11"/>
      <c r="P25" s="11"/>
      <c r="Q25" s="11"/>
      <c r="R25" s="11"/>
      <c r="S25" s="36"/>
      <c r="T25" s="11"/>
      <c r="U25" s="36"/>
    </row>
    <row r="26" spans="1:21" ht="20.100000000000001" customHeight="1">
      <c r="A26" s="129"/>
      <c r="B26" s="119" t="s">
        <v>41</v>
      </c>
      <c r="C26" s="120"/>
      <c r="D26" s="44"/>
      <c r="E26" s="38"/>
      <c r="F26" s="39"/>
      <c r="G26" s="38"/>
      <c r="H26" s="40"/>
      <c r="I26" s="41">
        <f>D26*E26</f>
        <v>0</v>
      </c>
      <c r="J26" s="42"/>
      <c r="K26" s="11"/>
      <c r="L26" s="43"/>
      <c r="M26" s="43"/>
      <c r="N26" s="43"/>
      <c r="O26" s="11"/>
      <c r="P26" s="11"/>
      <c r="Q26" s="11"/>
      <c r="R26" s="11"/>
      <c r="S26" s="36"/>
      <c r="T26" s="11"/>
      <c r="U26" s="36"/>
    </row>
    <row r="27" spans="1:21" ht="20.100000000000001" customHeight="1">
      <c r="A27" s="81" t="s">
        <v>44</v>
      </c>
      <c r="B27" s="45"/>
      <c r="C27" s="45"/>
      <c r="D27" s="46"/>
      <c r="E27" s="47"/>
      <c r="F27" s="48"/>
      <c r="G27" s="46"/>
      <c r="H27" s="49" t="s">
        <v>43</v>
      </c>
      <c r="I27" s="50">
        <f>SUM(I15:I26)</f>
        <v>0</v>
      </c>
      <c r="J27" s="51"/>
      <c r="K27" s="11"/>
      <c r="L27" s="11"/>
      <c r="M27" s="11"/>
      <c r="N27" s="36"/>
      <c r="O27" s="11"/>
      <c r="P27" s="11"/>
      <c r="Q27" s="11"/>
      <c r="R27" s="11"/>
      <c r="S27" s="36"/>
      <c r="T27" s="11"/>
      <c r="U27" s="36"/>
    </row>
    <row r="28" spans="1:21" ht="20.100000000000001" customHeight="1">
      <c r="A28" s="124" t="s">
        <v>50</v>
      </c>
      <c r="B28" s="119" t="s">
        <v>46</v>
      </c>
      <c r="C28" s="120"/>
      <c r="D28" s="38"/>
      <c r="E28" s="38"/>
      <c r="F28" s="52"/>
      <c r="G28" s="53"/>
      <c r="H28" s="54"/>
      <c r="I28" s="55">
        <f t="shared" ref="I28:I34" si="1">D28*E28</f>
        <v>0</v>
      </c>
      <c r="J28" s="56"/>
      <c r="K28" s="11"/>
      <c r="L28" s="11"/>
      <c r="M28" s="36"/>
      <c r="N28" s="36"/>
      <c r="O28" s="11"/>
      <c r="P28" s="36"/>
      <c r="Q28" s="36"/>
      <c r="R28" s="36"/>
      <c r="S28" s="36"/>
      <c r="T28" s="11"/>
      <c r="U28" s="36"/>
    </row>
    <row r="29" spans="1:21" ht="20.100000000000001" customHeight="1">
      <c r="A29" s="125"/>
      <c r="B29" s="119" t="s">
        <v>19</v>
      </c>
      <c r="C29" s="120"/>
      <c r="D29" s="38"/>
      <c r="E29" s="38"/>
      <c r="F29" s="52"/>
      <c r="G29" s="53"/>
      <c r="H29" s="54"/>
      <c r="I29" s="55">
        <f t="shared" si="1"/>
        <v>0</v>
      </c>
      <c r="J29" s="56"/>
      <c r="K29" s="11"/>
      <c r="L29" s="11"/>
      <c r="M29" s="36"/>
      <c r="N29" s="36"/>
      <c r="O29" s="11"/>
      <c r="P29" s="36"/>
      <c r="Q29" s="36"/>
      <c r="R29" s="36"/>
      <c r="S29" s="36"/>
      <c r="T29" s="11"/>
      <c r="U29" s="36"/>
    </row>
    <row r="30" spans="1:21" ht="20.100000000000001" customHeight="1">
      <c r="A30" s="125"/>
      <c r="B30" s="119" t="s">
        <v>56</v>
      </c>
      <c r="C30" s="120"/>
      <c r="D30" s="38"/>
      <c r="E30" s="38"/>
      <c r="F30" s="52"/>
      <c r="G30" s="53"/>
      <c r="H30" s="54"/>
      <c r="I30" s="55">
        <f>D30*E30</f>
        <v>0</v>
      </c>
      <c r="J30" s="56"/>
      <c r="K30" s="11"/>
      <c r="L30" s="11"/>
      <c r="M30" s="36"/>
      <c r="N30" s="36"/>
      <c r="O30" s="11"/>
      <c r="P30" s="36"/>
      <c r="Q30" s="36"/>
      <c r="R30" s="36"/>
      <c r="S30" s="36"/>
      <c r="T30" s="11"/>
      <c r="U30" s="36"/>
    </row>
    <row r="31" spans="1:21" ht="20.100000000000001" customHeight="1">
      <c r="A31" s="125"/>
      <c r="B31" s="119" t="s">
        <v>20</v>
      </c>
      <c r="C31" s="120"/>
      <c r="D31" s="38"/>
      <c r="E31" s="38"/>
      <c r="F31" s="52"/>
      <c r="G31" s="53"/>
      <c r="H31" s="54"/>
      <c r="I31" s="55">
        <f t="shared" si="1"/>
        <v>0</v>
      </c>
      <c r="J31" s="56"/>
      <c r="K31" s="11"/>
      <c r="L31" s="11"/>
      <c r="M31" s="36"/>
      <c r="N31" s="36"/>
      <c r="O31" s="11"/>
      <c r="P31" s="36"/>
      <c r="Q31" s="36"/>
      <c r="R31" s="36"/>
      <c r="S31" s="36"/>
      <c r="T31" s="11"/>
      <c r="U31" s="36"/>
    </row>
    <row r="32" spans="1:21" ht="20.100000000000001" customHeight="1">
      <c r="A32" s="125"/>
      <c r="B32" s="119" t="s">
        <v>21</v>
      </c>
      <c r="C32" s="120"/>
      <c r="D32" s="38"/>
      <c r="E32" s="38"/>
      <c r="F32" s="52"/>
      <c r="G32" s="53"/>
      <c r="H32" s="54"/>
      <c r="I32" s="55">
        <f t="shared" si="1"/>
        <v>0</v>
      </c>
      <c r="J32" s="57"/>
      <c r="K32" s="11"/>
      <c r="L32" s="11"/>
      <c r="M32" s="36"/>
      <c r="N32" s="36"/>
      <c r="O32" s="11"/>
      <c r="P32" s="36"/>
      <c r="Q32" s="36"/>
      <c r="R32" s="36"/>
      <c r="S32" s="36"/>
      <c r="T32" s="11"/>
      <c r="U32" s="36"/>
    </row>
    <row r="33" spans="1:21" ht="20.100000000000001" customHeight="1">
      <c r="A33" s="125"/>
      <c r="B33" s="119" t="s">
        <v>22</v>
      </c>
      <c r="C33" s="120"/>
      <c r="D33" s="38"/>
      <c r="E33" s="38"/>
      <c r="F33" s="52"/>
      <c r="G33" s="53"/>
      <c r="H33" s="54"/>
      <c r="I33" s="55">
        <f t="shared" si="1"/>
        <v>0</v>
      </c>
      <c r="J33" s="56"/>
      <c r="K33" s="11"/>
      <c r="L33" s="11"/>
      <c r="M33" s="36"/>
      <c r="N33" s="36"/>
      <c r="O33" s="11"/>
      <c r="P33" s="36"/>
      <c r="Q33" s="36"/>
      <c r="R33" s="36"/>
      <c r="S33" s="36"/>
      <c r="T33" s="11"/>
      <c r="U33" s="36"/>
    </row>
    <row r="34" spans="1:21" ht="20.100000000000001" customHeight="1">
      <c r="A34" s="125"/>
      <c r="B34" s="126" t="s">
        <v>24</v>
      </c>
      <c r="C34" s="127"/>
      <c r="D34" s="53"/>
      <c r="E34" s="38"/>
      <c r="F34" s="52"/>
      <c r="G34" s="53"/>
      <c r="H34" s="54"/>
      <c r="I34" s="55">
        <f t="shared" si="1"/>
        <v>0</v>
      </c>
      <c r="J34" s="51"/>
      <c r="K34" s="11"/>
      <c r="L34" s="11"/>
      <c r="M34" s="36"/>
      <c r="N34" s="36"/>
      <c r="O34" s="11"/>
      <c r="P34" s="36"/>
      <c r="Q34" s="36"/>
      <c r="R34" s="36"/>
      <c r="S34" s="36"/>
      <c r="T34" s="11"/>
      <c r="U34" s="36"/>
    </row>
    <row r="35" spans="1:21" ht="20.100000000000001" customHeight="1">
      <c r="A35" s="58"/>
      <c r="B35" s="59"/>
      <c r="C35" s="59"/>
      <c r="D35" s="60"/>
      <c r="E35" s="61"/>
      <c r="F35" s="62"/>
      <c r="G35" s="63"/>
      <c r="H35" s="64" t="s">
        <v>43</v>
      </c>
      <c r="I35" s="65">
        <f>SUM(I28:I34)</f>
        <v>0</v>
      </c>
      <c r="J35" s="66"/>
      <c r="K35" s="11"/>
      <c r="L35" s="11"/>
      <c r="M35" s="36"/>
      <c r="N35" s="36"/>
      <c r="O35" s="11"/>
      <c r="P35" s="36"/>
      <c r="Q35" s="36"/>
      <c r="R35" s="36"/>
      <c r="S35" s="36"/>
      <c r="T35" s="11"/>
      <c r="U35" s="36"/>
    </row>
    <row r="36" spans="1:21" ht="20.100000000000001" customHeight="1">
      <c r="A36" s="117" t="s">
        <v>63</v>
      </c>
      <c r="B36" s="119" t="s">
        <v>61</v>
      </c>
      <c r="C36" s="120"/>
      <c r="D36" s="38"/>
      <c r="E36" s="38"/>
      <c r="F36" s="52"/>
      <c r="G36" s="53"/>
      <c r="H36" s="54"/>
      <c r="I36" s="55">
        <f t="shared" ref="I36:I37" si="2">D36*E36</f>
        <v>0</v>
      </c>
      <c r="J36" s="56"/>
      <c r="K36" s="11"/>
      <c r="L36" s="11"/>
      <c r="M36" s="36"/>
      <c r="N36" s="36"/>
      <c r="O36" s="11"/>
      <c r="P36" s="36"/>
      <c r="Q36" s="36"/>
      <c r="R36" s="36"/>
      <c r="S36" s="36"/>
      <c r="T36" s="11"/>
      <c r="U36" s="36"/>
    </row>
    <row r="37" spans="1:21" ht="20.100000000000001" customHeight="1">
      <c r="A37" s="118"/>
      <c r="B37" s="119" t="s">
        <v>62</v>
      </c>
      <c r="C37" s="120"/>
      <c r="D37" s="38"/>
      <c r="E37" s="38"/>
      <c r="F37" s="52"/>
      <c r="G37" s="53"/>
      <c r="H37" s="54"/>
      <c r="I37" s="55">
        <f t="shared" si="2"/>
        <v>0</v>
      </c>
      <c r="J37" s="56"/>
      <c r="K37" s="11"/>
      <c r="L37" s="11"/>
      <c r="M37" s="36"/>
      <c r="N37" s="36"/>
      <c r="O37" s="11"/>
      <c r="P37" s="36"/>
      <c r="Q37" s="36"/>
      <c r="R37" s="36"/>
      <c r="S37" s="36"/>
      <c r="T37" s="11"/>
      <c r="U37" s="36"/>
    </row>
    <row r="38" spans="1:21" ht="20.100000000000001" customHeight="1" thickBot="1">
      <c r="A38" s="67"/>
      <c r="B38" s="68"/>
      <c r="C38" s="68"/>
      <c r="D38" s="69"/>
      <c r="E38" s="70"/>
      <c r="F38" s="71"/>
      <c r="G38" s="72"/>
      <c r="H38" s="73" t="s">
        <v>43</v>
      </c>
      <c r="I38" s="65">
        <f>SUM(I36:I37)</f>
        <v>0</v>
      </c>
      <c r="J38" s="66"/>
      <c r="K38" s="11"/>
      <c r="L38" s="11"/>
      <c r="M38" s="36"/>
      <c r="N38" s="36"/>
      <c r="O38" s="11"/>
      <c r="P38" s="36"/>
      <c r="Q38" s="36"/>
      <c r="R38" s="36"/>
      <c r="S38" s="36"/>
      <c r="T38" s="11"/>
      <c r="U38" s="36"/>
    </row>
    <row r="39" spans="1:21" s="77" customFormat="1" ht="24.9" customHeight="1" thickBot="1">
      <c r="A39" s="121" t="s">
        <v>52</v>
      </c>
      <c r="B39" s="122"/>
      <c r="C39" s="122"/>
      <c r="D39" s="123"/>
      <c r="E39" s="123"/>
      <c r="F39" s="123"/>
      <c r="G39" s="123"/>
      <c r="H39" s="123"/>
      <c r="I39" s="74">
        <f>I27+I35+I38</f>
        <v>0</v>
      </c>
      <c r="J39" s="75" t="s">
        <v>25</v>
      </c>
      <c r="K39" s="12"/>
      <c r="L39" s="76"/>
      <c r="M39" s="12"/>
      <c r="N39" s="76"/>
      <c r="O39" s="12"/>
      <c r="P39" s="76"/>
      <c r="Q39" s="12"/>
      <c r="R39" s="12"/>
      <c r="S39" s="12"/>
      <c r="T39" s="12"/>
      <c r="U39" s="12"/>
    </row>
    <row r="40" spans="1:21" s="77" customFormat="1" ht="24.9" customHeight="1" thickBot="1">
      <c r="A40" s="121" t="s">
        <v>51</v>
      </c>
      <c r="B40" s="122"/>
      <c r="C40" s="122"/>
      <c r="D40" s="123"/>
      <c r="E40" s="123"/>
      <c r="F40" s="123"/>
      <c r="G40" s="123"/>
      <c r="H40" s="123"/>
      <c r="I40" s="74">
        <v>0</v>
      </c>
      <c r="J40" s="78" t="s">
        <v>26</v>
      </c>
      <c r="K40" s="12"/>
      <c r="L40" s="76"/>
      <c r="M40" s="12"/>
      <c r="N40" s="76"/>
      <c r="O40" s="12"/>
      <c r="P40" s="76"/>
      <c r="Q40" s="12"/>
      <c r="R40" s="12"/>
      <c r="S40" s="12"/>
      <c r="T40" s="12"/>
      <c r="U40" s="12"/>
    </row>
    <row r="41" spans="1:21" s="77" customFormat="1" ht="24.9" customHeight="1" thickBot="1">
      <c r="A41" s="121" t="s">
        <v>53</v>
      </c>
      <c r="B41" s="122"/>
      <c r="C41" s="122"/>
      <c r="D41" s="123"/>
      <c r="E41" s="123"/>
      <c r="F41" s="123"/>
      <c r="G41" s="123"/>
      <c r="H41" s="123"/>
      <c r="I41" s="74">
        <f>SUM(I39:I40)</f>
        <v>0</v>
      </c>
      <c r="J41" s="79"/>
      <c r="K41" s="12"/>
      <c r="L41" s="76"/>
      <c r="M41" s="12"/>
      <c r="N41" s="76"/>
      <c r="O41" s="12"/>
      <c r="P41" s="76"/>
      <c r="Q41" s="12"/>
      <c r="R41" s="12"/>
      <c r="S41" s="12"/>
      <c r="T41" s="12"/>
      <c r="U41" s="12"/>
    </row>
    <row r="42" spans="1:21" ht="20.100000000000001" customHeight="1">
      <c r="J42" s="80"/>
      <c r="K42" s="11"/>
      <c r="L42" s="36"/>
      <c r="M42" s="11"/>
      <c r="N42" s="36"/>
      <c r="O42" s="11"/>
      <c r="P42" s="36"/>
      <c r="Q42" s="11"/>
      <c r="R42" s="11"/>
      <c r="S42" s="11"/>
      <c r="T42" s="11"/>
      <c r="U42" s="11"/>
    </row>
    <row r="43" spans="1:21" ht="30" customHeight="1" thickBot="1">
      <c r="A43" s="87" t="s">
        <v>71</v>
      </c>
      <c r="B43" s="88"/>
      <c r="C43" s="88"/>
      <c r="D43" s="88"/>
      <c r="E43" s="88"/>
      <c r="F43" s="88"/>
      <c r="G43" s="88"/>
      <c r="H43" s="88"/>
      <c r="I43" s="88"/>
      <c r="J43" s="89"/>
      <c r="K43" s="11"/>
      <c r="L43" s="36"/>
      <c r="M43" s="11"/>
      <c r="N43" s="36"/>
      <c r="O43" s="11"/>
      <c r="P43" s="36"/>
      <c r="Q43" s="11"/>
      <c r="R43" s="11"/>
      <c r="S43" s="11"/>
      <c r="T43" s="11"/>
      <c r="U43" s="11"/>
    </row>
    <row r="44" spans="1:21" ht="20.100000000000001" customHeight="1" thickBot="1">
      <c r="A44" s="90"/>
      <c r="B44" s="106" t="s">
        <v>68</v>
      </c>
      <c r="C44" s="107"/>
      <c r="D44" s="108" t="s">
        <v>69</v>
      </c>
      <c r="E44" s="108"/>
      <c r="F44" s="108"/>
      <c r="G44" s="108"/>
      <c r="H44" s="108"/>
      <c r="I44" s="91" t="s">
        <v>74</v>
      </c>
      <c r="J44" s="92" t="s">
        <v>72</v>
      </c>
      <c r="K44" s="11"/>
      <c r="L44" s="11"/>
      <c r="M44" s="11"/>
      <c r="N44" s="11"/>
      <c r="O44" s="11"/>
      <c r="P44" s="36"/>
      <c r="Q44" s="11"/>
      <c r="R44" s="11"/>
      <c r="S44" s="11"/>
      <c r="T44" s="11"/>
      <c r="U44" s="11"/>
    </row>
    <row r="45" spans="1:21" ht="24.9" customHeight="1">
      <c r="A45" s="109" t="s">
        <v>67</v>
      </c>
      <c r="B45" s="111" t="s">
        <v>65</v>
      </c>
      <c r="C45" s="112"/>
      <c r="D45" s="111" t="s">
        <v>70</v>
      </c>
      <c r="E45" s="113"/>
      <c r="F45" s="113"/>
      <c r="G45" s="113"/>
      <c r="H45" s="112"/>
      <c r="I45" s="93"/>
      <c r="J45" s="94" t="s">
        <v>97</v>
      </c>
    </row>
    <row r="46" spans="1:21" ht="24.9" customHeight="1" thickBot="1">
      <c r="A46" s="110"/>
      <c r="B46" s="114" t="s">
        <v>66</v>
      </c>
      <c r="C46" s="115"/>
      <c r="D46" s="114" t="s">
        <v>70</v>
      </c>
      <c r="E46" s="116"/>
      <c r="F46" s="116"/>
      <c r="G46" s="116"/>
      <c r="H46" s="115"/>
      <c r="I46" s="95"/>
      <c r="J46" s="96" t="s">
        <v>98</v>
      </c>
    </row>
    <row r="47" spans="1:21" s="1" customFormat="1" ht="19.5" customHeight="1">
      <c r="A47" s="85" t="s">
        <v>86</v>
      </c>
      <c r="B47" s="86"/>
      <c r="C47" s="86"/>
      <c r="D47" s="86"/>
      <c r="E47" s="86"/>
      <c r="F47" s="86"/>
      <c r="G47" s="86"/>
      <c r="H47" s="86"/>
      <c r="I47" s="86"/>
      <c r="J47" s="80"/>
      <c r="K47" s="2"/>
      <c r="L47" s="3"/>
      <c r="M47" s="2"/>
      <c r="N47" s="3"/>
      <c r="O47" s="2"/>
      <c r="P47" s="3"/>
      <c r="Q47" s="2"/>
      <c r="R47" s="2"/>
      <c r="S47" s="2"/>
      <c r="T47" s="2"/>
      <c r="U47" s="2"/>
    </row>
    <row r="48" spans="1:21" s="1" customFormat="1" ht="19.5" customHeight="1">
      <c r="A48" s="85" t="s">
        <v>87</v>
      </c>
      <c r="B48" s="86"/>
      <c r="C48" s="86"/>
      <c r="D48" s="86"/>
      <c r="E48" s="86"/>
      <c r="F48" s="86"/>
      <c r="G48" s="86"/>
      <c r="H48" s="86"/>
      <c r="I48" s="86"/>
      <c r="J48" s="80"/>
      <c r="K48" s="2"/>
      <c r="L48" s="3"/>
      <c r="M48" s="2"/>
      <c r="N48" s="3"/>
      <c r="O48" s="2"/>
      <c r="P48" s="3"/>
      <c r="Q48" s="2"/>
      <c r="R48" s="2"/>
      <c r="S48" s="2"/>
      <c r="T48" s="2"/>
      <c r="U48" s="2"/>
    </row>
    <row r="49" spans="1:1" ht="20.100000000000001" customHeight="1">
      <c r="A49" s="85" t="s">
        <v>92</v>
      </c>
    </row>
  </sheetData>
  <mergeCells count="43">
    <mergeCell ref="G10:J10"/>
    <mergeCell ref="I2:J2"/>
    <mergeCell ref="A6:B6"/>
    <mergeCell ref="G7:J7"/>
    <mergeCell ref="B8:D8"/>
    <mergeCell ref="G8:J8"/>
    <mergeCell ref="B26:C26"/>
    <mergeCell ref="B14:C14"/>
    <mergeCell ref="E14:F14"/>
    <mergeCell ref="G14:H14"/>
    <mergeCell ref="A15:A26"/>
    <mergeCell ref="B15:C15"/>
    <mergeCell ref="B16:C16"/>
    <mergeCell ref="B17:C17"/>
    <mergeCell ref="B18:C18"/>
    <mergeCell ref="B19:C19"/>
    <mergeCell ref="B20:C20"/>
    <mergeCell ref="B21:C21"/>
    <mergeCell ref="B22:C22"/>
    <mergeCell ref="B23:C23"/>
    <mergeCell ref="B24:C24"/>
    <mergeCell ref="B25:C25"/>
    <mergeCell ref="A41:H41"/>
    <mergeCell ref="A28:A34"/>
    <mergeCell ref="B28:C28"/>
    <mergeCell ref="B29:C29"/>
    <mergeCell ref="B30:C30"/>
    <mergeCell ref="B31:C31"/>
    <mergeCell ref="B32:C32"/>
    <mergeCell ref="B33:C33"/>
    <mergeCell ref="B34:C34"/>
    <mergeCell ref="A36:A37"/>
    <mergeCell ref="B36:C36"/>
    <mergeCell ref="B37:C37"/>
    <mergeCell ref="A39:H39"/>
    <mergeCell ref="A40:H40"/>
    <mergeCell ref="B44:C44"/>
    <mergeCell ref="D44:H44"/>
    <mergeCell ref="A45:A46"/>
    <mergeCell ref="B45:C45"/>
    <mergeCell ref="D45:H45"/>
    <mergeCell ref="B46:C46"/>
    <mergeCell ref="D46:H46"/>
  </mergeCells>
  <phoneticPr fontId="2"/>
  <printOptions horizontalCentered="1" gridLinesSet="0"/>
  <pageMargins left="0.70866141732283472" right="0.70866141732283472" top="0.74803149606299213" bottom="0.74803149606299213" header="0.31496062992125984" footer="0.31496062992125984"/>
  <pageSetup paperSize="9" scale="6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tabSelected="1" view="pageBreakPreview" zoomScale="115" zoomScaleNormal="100" zoomScaleSheetLayoutView="115" workbookViewId="0">
      <selection activeCell="J46" sqref="J46:J47"/>
    </sheetView>
  </sheetViews>
  <sheetFormatPr defaultRowHeight="13.2"/>
  <cols>
    <col min="1" max="1" width="3.77734375" customWidth="1"/>
    <col min="2" max="2" width="3.88671875" customWidth="1"/>
    <col min="3" max="3" width="20.21875" customWidth="1"/>
    <col min="4" max="4" width="12.77734375" customWidth="1"/>
    <col min="5" max="8" width="5.109375" customWidth="1"/>
    <col min="9" max="9" width="12.6640625" customWidth="1"/>
    <col min="10" max="10" width="36.33203125" customWidth="1"/>
  </cols>
  <sheetData>
    <row r="1" spans="1:13">
      <c r="A1" s="88" t="s">
        <v>104</v>
      </c>
      <c r="B1" s="88"/>
      <c r="C1" s="88"/>
      <c r="D1" s="88"/>
      <c r="E1" s="88"/>
      <c r="F1" s="88"/>
      <c r="G1" s="88"/>
      <c r="H1" s="88"/>
      <c r="I1" s="88"/>
      <c r="J1" s="88"/>
      <c r="K1" s="88"/>
      <c r="L1" s="88"/>
      <c r="M1" s="88"/>
    </row>
    <row r="2" spans="1:13">
      <c r="A2" s="88"/>
      <c r="B2" s="88"/>
      <c r="C2" s="88"/>
      <c r="D2" s="88"/>
      <c r="E2" s="88"/>
      <c r="F2" s="88"/>
      <c r="G2" s="88"/>
      <c r="H2" s="88"/>
      <c r="I2" s="88"/>
      <c r="J2" s="88"/>
      <c r="K2" s="88"/>
      <c r="L2" s="88"/>
      <c r="M2" s="88"/>
    </row>
    <row r="3" spans="1:13">
      <c r="A3" s="88" t="s">
        <v>91</v>
      </c>
      <c r="B3" s="88"/>
      <c r="C3" s="88"/>
      <c r="D3" s="88"/>
      <c r="E3" s="88"/>
      <c r="F3" s="88"/>
      <c r="G3" s="88"/>
      <c r="H3" s="88"/>
      <c r="I3" s="88"/>
      <c r="J3" s="88"/>
      <c r="K3" s="88"/>
      <c r="L3" s="88"/>
      <c r="M3" s="88"/>
    </row>
    <row r="4" spans="1:13">
      <c r="A4" s="88"/>
      <c r="B4" s="88"/>
      <c r="C4" s="88"/>
      <c r="D4" s="88"/>
      <c r="E4" s="88"/>
      <c r="F4" s="88"/>
      <c r="G4" s="88"/>
      <c r="H4" s="88"/>
      <c r="I4" s="88"/>
      <c r="J4" s="88"/>
      <c r="K4" s="88"/>
      <c r="L4" s="88"/>
      <c r="M4" s="88"/>
    </row>
    <row r="5" spans="1:13" ht="22.5" customHeight="1">
      <c r="A5" s="88"/>
      <c r="B5" s="88" t="s">
        <v>83</v>
      </c>
      <c r="C5" s="88"/>
      <c r="D5" s="88"/>
      <c r="E5" s="88"/>
      <c r="F5" s="88"/>
      <c r="G5" s="88"/>
      <c r="H5" s="88"/>
      <c r="I5" s="88"/>
      <c r="J5" s="88"/>
      <c r="K5" s="88"/>
      <c r="L5" s="88"/>
      <c r="M5" s="88"/>
    </row>
    <row r="6" spans="1:13" ht="21.75" customHeight="1">
      <c r="A6" s="88"/>
      <c r="B6" s="88"/>
      <c r="C6" s="97" t="s">
        <v>78</v>
      </c>
      <c r="D6" s="97" t="s">
        <v>79</v>
      </c>
      <c r="E6" s="149" t="s">
        <v>80</v>
      </c>
      <c r="F6" s="149"/>
      <c r="G6" s="149" t="s">
        <v>81</v>
      </c>
      <c r="H6" s="149"/>
      <c r="I6" s="97" t="s">
        <v>73</v>
      </c>
      <c r="J6" s="97" t="s">
        <v>82</v>
      </c>
      <c r="K6" s="88"/>
      <c r="L6" s="88"/>
      <c r="M6" s="88"/>
    </row>
    <row r="7" spans="1:13" ht="24" customHeight="1">
      <c r="A7" s="88"/>
      <c r="B7" s="88"/>
      <c r="C7" s="98" t="s">
        <v>85</v>
      </c>
      <c r="D7" s="99"/>
      <c r="E7" s="99"/>
      <c r="F7" s="100"/>
      <c r="G7" s="99"/>
      <c r="H7" s="100"/>
      <c r="I7" s="100"/>
      <c r="J7" s="101"/>
      <c r="K7" s="88"/>
      <c r="L7" s="88"/>
      <c r="M7" s="88"/>
    </row>
    <row r="8" spans="1:13" ht="24" customHeight="1">
      <c r="A8" s="88"/>
      <c r="B8" s="88"/>
      <c r="C8" s="98" t="s">
        <v>90</v>
      </c>
      <c r="D8" s="102"/>
      <c r="E8" s="102"/>
      <c r="F8" s="103"/>
      <c r="G8" s="102"/>
      <c r="H8" s="103"/>
      <c r="I8" s="103"/>
      <c r="J8" s="98"/>
      <c r="K8" s="88"/>
      <c r="L8" s="88"/>
      <c r="M8" s="88"/>
    </row>
    <row r="9" spans="1:13" ht="24" customHeight="1">
      <c r="A9" s="88"/>
      <c r="B9" s="88"/>
      <c r="C9" s="98"/>
      <c r="D9" s="102"/>
      <c r="E9" s="102"/>
      <c r="F9" s="103"/>
      <c r="G9" s="102"/>
      <c r="H9" s="103"/>
      <c r="I9" s="103"/>
      <c r="J9" s="98"/>
      <c r="K9" s="88"/>
      <c r="L9" s="88"/>
      <c r="M9" s="88"/>
    </row>
    <row r="10" spans="1:13" ht="24" customHeight="1">
      <c r="A10" s="88"/>
      <c r="B10" s="88"/>
      <c r="C10" s="98"/>
      <c r="D10" s="102"/>
      <c r="E10" s="102"/>
      <c r="F10" s="103"/>
      <c r="G10" s="102"/>
      <c r="H10" s="103"/>
      <c r="I10" s="103"/>
      <c r="J10" s="98"/>
      <c r="K10" s="88"/>
      <c r="L10" s="88"/>
      <c r="M10" s="88"/>
    </row>
    <row r="11" spans="1:13" ht="24" customHeight="1">
      <c r="A11" s="88"/>
      <c r="B11" s="88"/>
      <c r="C11" s="104" t="s">
        <v>84</v>
      </c>
      <c r="D11" s="88"/>
      <c r="E11" s="88"/>
      <c r="F11" s="88"/>
      <c r="G11" s="88"/>
      <c r="H11" s="88"/>
      <c r="I11" s="88"/>
      <c r="J11" s="88"/>
      <c r="K11" s="88"/>
      <c r="L11" s="88"/>
      <c r="M11" s="88"/>
    </row>
    <row r="12" spans="1:13" ht="24" customHeight="1"/>
    <row r="13" spans="1:13" ht="24" customHeight="1"/>
    <row r="14" spans="1:13" ht="24" customHeight="1"/>
    <row r="15" spans="1:13" ht="24" customHeight="1"/>
    <row r="16" spans="1:13" ht="24" customHeight="1"/>
  </sheetData>
  <mergeCells count="2">
    <mergeCell ref="E6:F6"/>
    <mergeCell ref="G6:H6"/>
  </mergeCells>
  <phoneticPr fontId="2"/>
  <pageMargins left="0.70866141732283472" right="0.70866141732283472" top="0.74803149606299213" bottom="0.74803149606299213" header="0.31496062992125984" footer="0.31496062992125984"/>
  <pageSetup paperSize="9" scale="83"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記載例（こどもクラブ）</vt:lpstr>
      <vt:lpstr>竹町こどもクラブ入力用</vt:lpstr>
      <vt:lpstr>東泉こどもクラブ入力用</vt:lpstr>
      <vt:lpstr>東浅草こどもクラブ入力用</vt:lpstr>
      <vt:lpstr>千束小学校こどもクラブ入力用</vt:lpstr>
      <vt:lpstr>石浜こどもクラブ入力用</vt:lpstr>
      <vt:lpstr>医療的ケア児分（看護師配置経費）</vt:lpstr>
      <vt:lpstr>'医療的ケア児分（看護師配置経費）'!Print_Area</vt:lpstr>
      <vt:lpstr>'記載例（こどもクラブ）'!Print_Area</vt:lpstr>
      <vt:lpstr>石浜こどもクラブ入力用!Print_Area</vt:lpstr>
      <vt:lpstr>千束小学校こどもクラブ入力用!Print_Area</vt:lpstr>
      <vt:lpstr>竹町こどもクラブ入力用!Print_Area</vt:lpstr>
      <vt:lpstr>東泉こどもクラブ入力用!Print_Area</vt:lpstr>
      <vt:lpstr>東浅草こどもクラブ入力用!Print_Area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2023-09-14T01:29:35Z</dcterms:created>
  <dcterms:modified xsi:type="dcterms:W3CDTF">2026-04-15T14:34:17Z</dcterms:modified>
</cp:coreProperties>
</file>